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695" yWindow="300" windowWidth="18105" windowHeight="11835"/>
  </bookViews>
  <sheets>
    <sheet name="2021" sheetId="4" r:id="rId1"/>
    <sheet name="2020" sheetId="1" r:id="rId2"/>
  </sheets>
  <definedNames>
    <definedName name="_xlnm._FilterDatabase" localSheetId="1" hidden="1">'2020'!$A$8:$WVT$169</definedName>
    <definedName name="_xlnm._FilterDatabase" localSheetId="0" hidden="1">'2021'!$A$8:$WVT$160</definedName>
  </definedNames>
  <calcPr calcId="144525"/>
</workbook>
</file>

<file path=xl/calcChain.xml><?xml version="1.0" encoding="utf-8"?>
<calcChain xmlns="http://schemas.openxmlformats.org/spreadsheetml/2006/main">
  <c r="E84" i="4" l="1"/>
  <c r="E92" i="4"/>
  <c r="H106" i="4"/>
  <c r="E106" i="4"/>
  <c r="H114" i="4"/>
  <c r="E114" i="4"/>
  <c r="H159" i="4"/>
  <c r="F159" i="4"/>
  <c r="G159" i="4"/>
  <c r="E159" i="4"/>
  <c r="G84" i="4" l="1"/>
  <c r="F84" i="4"/>
  <c r="H84" i="4"/>
  <c r="F106" i="4" l="1"/>
  <c r="G106" i="4"/>
  <c r="D106" i="4" l="1"/>
  <c r="D159" i="4" l="1"/>
  <c r="H124" i="4"/>
  <c r="E124" i="4"/>
  <c r="D124" i="4"/>
  <c r="D114" i="4"/>
  <c r="H92" i="4"/>
  <c r="F92" i="4"/>
  <c r="D92" i="4"/>
  <c r="D84" i="4"/>
  <c r="F93" i="1" l="1"/>
  <c r="H112" i="1" l="1"/>
  <c r="G112" i="1"/>
  <c r="F112" i="1"/>
  <c r="D112" i="1"/>
  <c r="E112" i="1"/>
  <c r="D131" i="1" l="1"/>
  <c r="D122" i="1"/>
  <c r="D101" i="1"/>
  <c r="D93" i="1"/>
  <c r="A60" i="1" l="1"/>
  <c r="A58" i="1"/>
  <c r="H131" i="1" l="1"/>
  <c r="E168" i="1" l="1"/>
  <c r="E131" i="1"/>
  <c r="E122" i="1"/>
  <c r="G93" i="1" l="1"/>
  <c r="F101" i="1" l="1"/>
  <c r="H101" i="1"/>
  <c r="E101" i="1"/>
  <c r="H82" i="1" l="1"/>
  <c r="H93" i="1" s="1"/>
  <c r="E82" i="1"/>
  <c r="E93" i="1" s="1"/>
  <c r="D168" i="1" l="1"/>
  <c r="H122" i="1"/>
</calcChain>
</file>

<file path=xl/comments1.xml><?xml version="1.0" encoding="utf-8"?>
<comments xmlns="http://schemas.openxmlformats.org/spreadsheetml/2006/main">
  <authors>
    <author>Автор</author>
  </authors>
  <commentList>
    <comment ref="B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магазина будет меняться</t>
        </r>
      </text>
    </comment>
  </commentList>
</comments>
</file>

<file path=xl/sharedStrings.xml><?xml version="1.0" encoding="utf-8"?>
<sst xmlns="http://schemas.openxmlformats.org/spreadsheetml/2006/main" count="1838" uniqueCount="624">
  <si>
    <t>№              п/п</t>
  </si>
  <si>
    <t>Наименование объекта</t>
  </si>
  <si>
    <t>Специализация (указать: продовольственные товары, промышленные товары, фармацевтические товары, иные (расшифровать)</t>
  </si>
  <si>
    <t>Численность работников</t>
  </si>
  <si>
    <t>Площадь, кв. метров</t>
  </si>
  <si>
    <t>Форма собственности помещения</t>
  </si>
  <si>
    <t xml:space="preserve">Место нахождения
 (адрес)  объекта
</t>
  </si>
  <si>
    <t xml:space="preserve">Наименование юридического лица,
ИП,
Ф.И.О. руководителя    
</t>
  </si>
  <si>
    <t>Контактные телефоны</t>
  </si>
  <si>
    <t>Общая</t>
  </si>
  <si>
    <t>Складская</t>
  </si>
  <si>
    <t>Стационарные торговые объекты
(магазины, супермаркеты, специализированные и неспециализированные продовольственные и непродовольственные  магазины, прочие магазины)</t>
  </si>
  <si>
    <t>Итого</t>
  </si>
  <si>
    <t>Х</t>
  </si>
  <si>
    <t>Нестационарные торговые объекты
(павильоны, палатки, киоски)</t>
  </si>
  <si>
    <t>Объекты общественного питания (рестораны, кафе, бары, столовые, закусочные)</t>
  </si>
  <si>
    <t xml:space="preserve">Аптеки и аптечные магазины, аптечные киоски и пункты   </t>
  </si>
  <si>
    <t>1</t>
  </si>
  <si>
    <t>2</t>
  </si>
  <si>
    <t>3</t>
  </si>
  <si>
    <t>4</t>
  </si>
  <si>
    <t>5</t>
  </si>
  <si>
    <t>6</t>
  </si>
  <si>
    <t>7</t>
  </si>
  <si>
    <t>Пекарни (магазины-пекарни)</t>
  </si>
  <si>
    <t>Складские помещения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</si>
  <si>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</si>
  <si>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</si>
  <si>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</si>
  <si>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</si>
  <si>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</si>
  <si>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</si>
  <si>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</si>
  <si>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</si>
  <si>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</si>
  <si>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</si>
  <si>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</si>
  <si>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по непродовольственным товарам </t>
  </si>
  <si>
    <t>по продовольственным товарам</t>
  </si>
  <si>
    <t>Магазин "Кулинария"</t>
  </si>
  <si>
    <t>Магазин № 2 "Гастроном" (часть нежилового помещения)</t>
  </si>
  <si>
    <t>Магазин № 2 "Гастроном"</t>
  </si>
  <si>
    <t>Магазин № 22 "Арктика"</t>
  </si>
  <si>
    <t>Магазин ул. Сеймчанская</t>
  </si>
  <si>
    <t>Магазин ул. Заводская</t>
  </si>
  <si>
    <t>Магазин с. Илирней</t>
  </si>
  <si>
    <t>Магазин с. Кепервеем</t>
  </si>
  <si>
    <t>Магазин "Лемар"
(Производство сувенирной продукции)</t>
  </si>
  <si>
    <t>Магазин "Патифон" (Сотовая связь)</t>
  </si>
  <si>
    <t>Магазин "Анюта"</t>
  </si>
  <si>
    <t>Магазин "Бриз"</t>
  </si>
  <si>
    <t>Магазин "Рамин"</t>
  </si>
  <si>
    <t>Магазин - салон связи "Алекс"</t>
  </si>
  <si>
    <t>Магазин "Грант"</t>
  </si>
  <si>
    <t>Магазин "Дельта"</t>
  </si>
  <si>
    <t>Магазин "Восточный"</t>
  </si>
  <si>
    <t>Магазин "Исток"</t>
  </si>
  <si>
    <t>Магазин "Мария"</t>
  </si>
  <si>
    <t>Магазин "Ольха"</t>
  </si>
  <si>
    <t>Магазин "Кристалл"</t>
  </si>
  <si>
    <t>Магазин "Магнит"</t>
  </si>
  <si>
    <t>Магазин "Оливер"</t>
  </si>
  <si>
    <t>Магазин "Мир"</t>
  </si>
  <si>
    <t>Магазин "Радуга"</t>
  </si>
  <si>
    <t>Магазин "Надежда"</t>
  </si>
  <si>
    <t>Магазин "Ромашка"</t>
  </si>
  <si>
    <t>Магазин "Роман"</t>
  </si>
  <si>
    <t>Магазин "Атлант"</t>
  </si>
  <si>
    <t>Магазин "Авто"</t>
  </si>
  <si>
    <t>Магазин "Юпитер"</t>
  </si>
  <si>
    <t>Магазин "Елена"</t>
  </si>
  <si>
    <t>Магазин "Балтика"</t>
  </si>
  <si>
    <t>Магазин "Диамант"</t>
  </si>
  <si>
    <t>Магазин "Полярика"</t>
  </si>
  <si>
    <t>Магазин "Каприз"</t>
  </si>
  <si>
    <t>Магазин "Finn Flare"</t>
  </si>
  <si>
    <t>Магазин "М"</t>
  </si>
  <si>
    <t>Магазин-склад оптовый</t>
  </si>
  <si>
    <t>семейный магазин "ЭлитМаркет"</t>
  </si>
  <si>
    <t>Магазин "МАЛС"</t>
  </si>
  <si>
    <t>Магазин "Водолей"</t>
  </si>
  <si>
    <t>Магазин "Статус"</t>
  </si>
  <si>
    <t>Магазин "Гламур"</t>
  </si>
  <si>
    <t>Магазин "Людмила"</t>
  </si>
  <si>
    <t>Магазин   "Людмила"</t>
  </si>
  <si>
    <t>Магазин "Изюминка"</t>
  </si>
  <si>
    <t>Магазин "Добро пожаловать"</t>
  </si>
  <si>
    <t>Магазин "Ассорти"</t>
  </si>
  <si>
    <t>Магазин "Алеся"</t>
  </si>
  <si>
    <t>Магазин "Север"</t>
  </si>
  <si>
    <t>Магазин "Север 2"</t>
  </si>
  <si>
    <t>Магазин "Метелица"</t>
  </si>
  <si>
    <t>Магазин "Кормилиус"</t>
  </si>
  <si>
    <t>Магазин "Лавка"</t>
  </si>
  <si>
    <t>Магазин "Восток"</t>
  </si>
  <si>
    <t>Магазин "Меркурий"</t>
  </si>
  <si>
    <t>Магазин "Маркет"</t>
  </si>
  <si>
    <t>Магазин "Тысячка"</t>
  </si>
  <si>
    <t>Магазин "Софи"</t>
  </si>
  <si>
    <t>Ювелирный салон "Самородок"</t>
  </si>
  <si>
    <t>Магазин "Спецодежда"</t>
  </si>
  <si>
    <t>Магазин "Строитель"</t>
  </si>
  <si>
    <t>Магазин "Фиалочка" (Цветы)</t>
  </si>
  <si>
    <t>Магазин "Веста"</t>
  </si>
  <si>
    <t>Муниципальное предприятие Билибинского муниципального района Овощная фабрика "Росинка", директор Юхимчук Галина Яковлевна</t>
  </si>
  <si>
    <t>ИП Левина Марина Сергеевна</t>
  </si>
  <si>
    <t>ИП Шмаков Павел Сергеевич</t>
  </si>
  <si>
    <t>ИП Кузнецова Екатерина Иннокентьевна</t>
  </si>
  <si>
    <t>ИП Ананьев Иннокентий Федорович</t>
  </si>
  <si>
    <t>ИП Ширинова Минаш Музаффар-кызы</t>
  </si>
  <si>
    <t>ИП Маркуева Надежда Алексеевна</t>
  </si>
  <si>
    <t>Собственник ИП Олещенко Виктория Алексеевна, представитель собственника Балабанов Леонид Михайлович, помещение в аренде у ИП Авдеева Максима Викторовича</t>
  </si>
  <si>
    <t>ИП Ерёмин Василий Иванович</t>
  </si>
  <si>
    <t>ИП Ерёмина Елена Владимировна</t>
  </si>
  <si>
    <t>ИП Бельдий Лариса Ивановна</t>
  </si>
  <si>
    <t>ИП Богданова Ольга Владимировна</t>
  </si>
  <si>
    <t>ИП Борбат Богдан Валерьевич</t>
  </si>
  <si>
    <t>ИП Брусс Татьяна Викторовна</t>
  </si>
  <si>
    <t>ИП Олейникова Вероника Николаевна</t>
  </si>
  <si>
    <t>ИП Данильченко Валентина Ивановна</t>
  </si>
  <si>
    <t>ИП Едимечева Татьяна Николаевна</t>
  </si>
  <si>
    <t>ИП Жданкин Владимир Александрович, дир. Жданкина Тамара Владимимровна</t>
  </si>
  <si>
    <t>ИП Олейник Инна Евгеньевна, по доверенности Олейник Екатерина Геннадьевна</t>
  </si>
  <si>
    <t>ИП Олейник Екатерина Геннадьевна</t>
  </si>
  <si>
    <t>ИП Закирничный Роман Юрьевич (ООО "Атлант")</t>
  </si>
  <si>
    <t>ИП Зиборова Ольга Николаевна</t>
  </si>
  <si>
    <t>ИП Иванов Виктор Николаевич</t>
  </si>
  <si>
    <t>ИП Иванова Валентина Анатольевна (ООО "Норманн")</t>
  </si>
  <si>
    <t>ИП Игнатьева Ольга Владимировна</t>
  </si>
  <si>
    <r>
      <t>ИП Гызбасова Людмила Васильевна</t>
    </r>
    <r>
      <rPr>
        <b/>
        <i/>
        <sz val="10"/>
        <rFont val="Times New Roman"/>
        <family val="1"/>
        <charset val="204"/>
      </rPr>
      <t xml:space="preserve">
</t>
    </r>
  </si>
  <si>
    <t>ООО "Феникс" , ген. дир. Ковалев Петр Михайлович</t>
  </si>
  <si>
    <t>ИП Компан Маргарита Николаевна</t>
  </si>
  <si>
    <t>ИП Коняшов Олег Павлович</t>
  </si>
  <si>
    <t>ИП Крылов Юрий Николаевич</t>
  </si>
  <si>
    <t>ИП Кузнецов Сергей Михайлович (ООО "МАЛС")</t>
  </si>
  <si>
    <t>ООО "Водолей" (Лукъянова Людмила петровна)</t>
  </si>
  <si>
    <t>ИП Лукьянова Людмила Петровна (ООО "Водолей")</t>
  </si>
  <si>
    <t>ИП Макарова Лариса Олеговна</t>
  </si>
  <si>
    <t>ИП Мальцева Инна Владимировна</t>
  </si>
  <si>
    <t>ИП Мартинсон Галина Ивановна</t>
  </si>
  <si>
    <t>ИП Москаленко Сергей Владимирович (ООО "Ассорти")</t>
  </si>
  <si>
    <t>ИП Чукарин Евгений Иванович</t>
  </si>
  <si>
    <t>ИП Некрасов Юрий Васильевич 
(ООО "Север Н")</t>
  </si>
  <si>
    <t xml:space="preserve">ИП Некрасов Юрий Васильевич </t>
  </si>
  <si>
    <t>ИП Новгородская Светлана Анатольевна</t>
  </si>
  <si>
    <t xml:space="preserve">Новицкая Валентина Анатольевна 
(ООО "Сияние")
</t>
  </si>
  <si>
    <t>ИП Парахин Альберт Владимирович</t>
  </si>
  <si>
    <t>ИП Старенко Лилия Владимировна</t>
  </si>
  <si>
    <t xml:space="preserve"> ООО "Заполярье", Родионова Наталия Викторовна
</t>
  </si>
  <si>
    <t>ИП Серёжин Сергей Владимирович</t>
  </si>
  <si>
    <t>ИП Филипченко Евгений Федорович</t>
  </si>
  <si>
    <t>ИП Филиппова Ольга Александровна</t>
  </si>
  <si>
    <t>ИП Шевченко Светлана Викторовна</t>
  </si>
  <si>
    <t>ИП Соловьева Алла Юрьевна</t>
  </si>
  <si>
    <t>ИП Демина Валентина Федоровна</t>
  </si>
  <si>
    <t xml:space="preserve">ООО "Билибинский продукт", генеральный директор директор Мавлютова Наталья Францевна </t>
  </si>
  <si>
    <t>8 (42738) 2-67-95 (директор)
 8 (42738) 2-57-62 (бухгалтер)
8 (42738) 2-51-37 (магазин) 
8-924-667-32-99</t>
  </si>
  <si>
    <t>8 (42738) 2-64-62, 
8-924-668-68-67, директор</t>
  </si>
  <si>
    <t>8 (42738) 2-57-63,
89247859747 (заведующая Елена Олеговна)</t>
  </si>
  <si>
    <t>8 (42738) 2-64-21, (заведующая Валиева Александра Анатольевна)
8-924-667-87-49</t>
  </si>
  <si>
    <t xml:space="preserve">8 (42738) 2-51-91, заведующая Статиева Елена Владимировна
</t>
  </si>
  <si>
    <t xml:space="preserve">8 (42738) 2-59-36, заведующая Сильманович Анна Николаевна
</t>
  </si>
  <si>
    <t>8 (42738) 2-49-50
8 (42738) 8-23-32</t>
  </si>
  <si>
    <t>8 (42738) 2-49-50
8 (42738) 2-74-12</t>
  </si>
  <si>
    <t>8 (42738) 2-33-33
8-924-666-77-71</t>
  </si>
  <si>
    <t>8 (42738) 2-55-51
8-924-786-22-45                      8-900-335-55-65</t>
  </si>
  <si>
    <t>8 (42738) 2-47-45 (офис)
8-924-692-32-32</t>
  </si>
  <si>
    <t>8 (42738) 2-33-18 (маг.)
8 (42738) 2-69-06</t>
  </si>
  <si>
    <t>8 (42738) 2-49-27
8-924-668-30 -36</t>
  </si>
  <si>
    <t>8 (42738) 2-50-81
+7-924-785-05-00</t>
  </si>
  <si>
    <t>8 (42738) 2-40-43                           8-924-666-01-58
8-924-666-12-35                      8-900-335-13-39</t>
  </si>
  <si>
    <t>8 (42738) 2-42-56
+7-924-690-28-25</t>
  </si>
  <si>
    <t>8-924-690-28-25;         8(42738) 2-40-69</t>
  </si>
  <si>
    <t>8-924-690-28-26</t>
  </si>
  <si>
    <t>8 (42738) 2-53-09</t>
  </si>
  <si>
    <t>8 (42738) 2-44-57 (маг.)
8 (42738) 2-49-93
8-924-665-79-62</t>
  </si>
  <si>
    <t>8 (42738) 2-58-58 (маг.)
8 (42738) 2-65-74 (дом.)
8-924-666-64-00
8 (42738) 2-54-19</t>
  </si>
  <si>
    <t>8 (42738) 2-62-29(дом.)
8-964-480-76-83</t>
  </si>
  <si>
    <t>8 (42738) 2-69-64
8-917-512-38-78</t>
  </si>
  <si>
    <t>8 (42738) 2-54-09
8 (42738) 2-65-95
8-924-667-28-55</t>
  </si>
  <si>
    <t>8 (42738) 2-58-87
8-924-785-50-95</t>
  </si>
  <si>
    <t>8-924-785-65-84                        8 (42738) 2-62-82 (бух.)
8-924-785-65-84</t>
  </si>
  <si>
    <t>8 (42738) 2-53-83
8-924-785-65-84</t>
  </si>
  <si>
    <t>8 (42738) 2-54-42;           
8-924-665-69-79</t>
  </si>
  <si>
    <t>8 (42738) 2-57-42;           
8-924-665-35-19-Влада Борисовна</t>
  </si>
  <si>
    <t>8 (42738) 2-52-20 (маг.); 
8 (42738) 2-56-10 (дом.);             
+7-964-480-36-89</t>
  </si>
  <si>
    <t>8 (42738) 2-56-10 (дом.);             
+7-964-480-36-89</t>
  </si>
  <si>
    <t>8 (42738) 2-46-33;           
8-924-785-96-86</t>
  </si>
  <si>
    <t>8 (42738) 2-40-57 (маг.); 
+7-924-304-84-73</t>
  </si>
  <si>
    <t>8 (42738) 2-53-61; Наталья Павловна (управляющая)             
8-924-204-21-13</t>
  </si>
  <si>
    <t>8 (42738) 2-45-55 (дом.)       
8 (42738) 2-49-73 (маг.); 
8-924-203-49-55</t>
  </si>
  <si>
    <t>8 (42738) 2-45-55 (дом.)       
8 (42738) 2-32-77 (маг.); 
8-924-203-49-55</t>
  </si>
  <si>
    <t>8 (42738) 2-32-77; 
8-924-203-49-55</t>
  </si>
  <si>
    <t>8(42738)2-44-04;                        8-924-785-55-88</t>
  </si>
  <si>
    <t>8 (42738) 2-50-30 (маг.)
8 (42738) 2-45-49 (дом.);   
8-924-101-61-05</t>
  </si>
  <si>
    <t>8 (42738) 2-55-10 (маг.)
8 (42738) 2-45-49 (дом.);   
8-924-101-61-05</t>
  </si>
  <si>
    <t>8 (42738) 2-49-60;           
8-924-666-64-11</t>
  </si>
  <si>
    <t>8 (42738) 2-33-30 (офис);           
8-924-666-77-51</t>
  </si>
  <si>
    <t>8 (42738) 2-41-39;           
8-924-666-77-51</t>
  </si>
  <si>
    <t>8 (42738) 2-33-30;        
8-924-666-77-51</t>
  </si>
  <si>
    <t>8 (42738) 2-48-35;                   8 (42738) 2-45-00 (бухгалтер)</t>
  </si>
  <si>
    <t>8 (42738) 2-59-85;                   8 (42738) 2-45-00 (бухгалтер)</t>
  </si>
  <si>
    <t>8 (42738) 2-33-46 (маг.);        8 (42738) 2-45-00 (бухгалтер)          
8-926-824-41-00</t>
  </si>
  <si>
    <t>8 (42738) 2-47-60; бухгалтер        
8-924-666-83-15</t>
  </si>
  <si>
    <t>8 (42738) 2-68-94;            
8 (42738) 2-66-98 (дом.); 
8-924-665-35-08</t>
  </si>
  <si>
    <t>8 (42738) 2-68-94;            
8 (42738) 2-66-98 (дом.); 
+7-924-854-70-30</t>
  </si>
  <si>
    <t>8 (42738) 2-46-95                       
8-924-667-89-13</t>
  </si>
  <si>
    <t>8 (42738) 2-54-88 (маг.); 
8 (42738) 2-45-54 (офис);        
8-924-665-50-78</t>
  </si>
  <si>
    <t>8 (42738) 2-65-54 (маг.); 
8 (42738) 2-45-54 (офис);           
8-924-665-50-78</t>
  </si>
  <si>
    <t>8 (42738) 2-41-34 (маг.)    
8 (42738) 2-49-17 (дом.); 
8-924-668-07-79</t>
  </si>
  <si>
    <t xml:space="preserve">             
8 (42738) 2-57-12                  
8 (42738) 2-59-16</t>
  </si>
  <si>
    <t>8 (42738) 2-46-74 (маг.)      
8 (42738) 2-49-86 (дом.); 
8-924-668-92-82</t>
  </si>
  <si>
    <t>8 (42738) 2-42-52;           
8-924-101-78-45</t>
  </si>
  <si>
    <t>8 (42738) 2-46-78 (маг.); 
8 (42738) 2-63-71 (дом)</t>
  </si>
  <si>
    <t>8 (42738) 2-56-19;           
    8-916-146-96-19</t>
  </si>
  <si>
    <t>8 (42738) 2-32-42;            
 8-916-146-96-19 (директор)</t>
  </si>
  <si>
    <t>8 (42738) 2-51-53 (бух.)
+7-916-146-96-19</t>
  </si>
  <si>
    <t>8 (42738) 2-52-21 (Ирина Алексеевна);                           8 (42738) 2-59-96; 
8 (42738) 2-54-38</t>
  </si>
  <si>
    <t>8 (42738) 2-67-84;     
8-924-214-92-58</t>
  </si>
  <si>
    <t>8 (42738) 2-53-18 (маг.); 
8-924-665-66-10</t>
  </si>
  <si>
    <t>8 (42738) 2-60-69 (раб);    
8-924-668-38-56</t>
  </si>
  <si>
    <t>8-924-667-29-62</t>
  </si>
  <si>
    <t>г. Билибино, 
ул. Ленина, д. 7</t>
  </si>
  <si>
    <t>г. Билибино, 
ул. Комсомольская,
 д. 3</t>
  </si>
  <si>
    <t>г. Билибино, 
ул. Комсомольская, 
д. 3</t>
  </si>
  <si>
    <t>г. Билибино, мкр Арктика, д. 3, корп. 5</t>
  </si>
  <si>
    <t>г.Билибино, ул. Сеймчанская, д. 2а</t>
  </si>
  <si>
    <t>г. Билибино,ул. Заводская, д. 5</t>
  </si>
  <si>
    <t>с. Илирней, ул. Центральная, д. 15</t>
  </si>
  <si>
    <t>с. Кепервеем, ул. Кавракая, д. 6</t>
  </si>
  <si>
    <t>г. Билибино, ул. Ленина, д. 18, помещ.II</t>
  </si>
  <si>
    <t>г. Билибино, ул. Ленина, д. 18,помещ.II</t>
  </si>
  <si>
    <t>г. Билибино, ул. Ленина, д. 18</t>
  </si>
  <si>
    <t>г. Билибино, мкр Арктика, д. 1, корп. 1</t>
  </si>
  <si>
    <t>г. Билибино, ул. Геологов, д. 14</t>
  </si>
  <si>
    <t>г. Билибино, мкр "Арктика", д. 1/5</t>
  </si>
  <si>
    <t>г. Билибино, мкр "Арктика", д. 3/1</t>
  </si>
  <si>
    <t>г. Билибино, ул. Октябрьская, д. 3</t>
  </si>
  <si>
    <t>г. Билибино, ул. Комсомольская, д. 2</t>
  </si>
  <si>
    <t>г.Билибино,ул. Ленина, д.18</t>
  </si>
  <si>
    <t>г. Билибино, ул. Берзина, б/н</t>
  </si>
  <si>
    <t>г. Билибино, ул. Ленина, д. 10</t>
  </si>
  <si>
    <t>г.Билибино,  мкр.Восточный 8/2</t>
  </si>
  <si>
    <t>г.Билибино,  ул. Комсомольская, д.4</t>
  </si>
  <si>
    <t>г. Билибино, ул. Курчатова, д. 4, пом. 4-5</t>
  </si>
  <si>
    <t>г. Билибино, ул. Комсомольская, д. 8</t>
  </si>
  <si>
    <t>г. Билибино, ул. Курчатова, д. 4</t>
  </si>
  <si>
    <t>г. Билибино, ул. Мандрикова, д. 7, пом 1</t>
  </si>
  <si>
    <t>г. Билибино, ул. Берзина, д. 2</t>
  </si>
  <si>
    <t>г. Билибино, ул. Комсомольская, д. 3</t>
  </si>
  <si>
    <t>г. Билибино, мкр Арктика, д. 1, корп. 5</t>
  </si>
  <si>
    <t>г. Билибино, ул. Ленина, д. 16</t>
  </si>
  <si>
    <t>г. Билибино, ул. Комсомольская, д.8, помещение III</t>
  </si>
  <si>
    <t>г. Билибино, ул. Магаданская б/н</t>
  </si>
  <si>
    <t>г. Билибино, ул. Комсомольская, д. 4</t>
  </si>
  <si>
    <t>с. Кепервеем, ул. Билибина, 7</t>
  </si>
  <si>
    <t>г. Билибино, ул. Ленина, д. 22</t>
  </si>
  <si>
    <t>г. Билибино, ул. Ленина, д. 18, литер а пом 1</t>
  </si>
  <si>
    <t xml:space="preserve">г. Билибино, мкр Арктика, д. 1, корп. 2. </t>
  </si>
  <si>
    <t>г. Билибино, мкр Арктика, д. 1, корп. 2</t>
  </si>
  <si>
    <t>г. Билибино, ул. Курчатова, д. 10</t>
  </si>
  <si>
    <t>г. Билибино, ул. Курчатова, д. 9, эт. I , пом. 7 и 8</t>
  </si>
  <si>
    <t>г. Билибино, ул. Курчатова, д. 5</t>
  </si>
  <si>
    <t>г. Билибино, мкр Арктика, д. 1, корп. 4</t>
  </si>
  <si>
    <t>г. Билибино, ул. Курчатова, д. 3</t>
  </si>
  <si>
    <t>г. Билибино, ул.Комсомольская, 4</t>
  </si>
  <si>
    <t>г. Билибино, ул. Курчатова, д. 7</t>
  </si>
  <si>
    <t>г. Билибино, ул. Курчатова, д. 2</t>
  </si>
  <si>
    <t>г. Билибино, мкр Восточный, д. 8, корп. 2</t>
  </si>
  <si>
    <t>г. Билибино, ул. Геологов, д. 15</t>
  </si>
  <si>
    <t>г. Билибино, ул. Комсомольская, д. 6</t>
  </si>
  <si>
    <t>г. Билибино, мкр Арктика, д. 5, корп. 2</t>
  </si>
  <si>
    <t>г. Билибино, ул. Комсомольская, д. 6, корп. 2</t>
  </si>
  <si>
    <t>с. Омолон, ул..Береговая д.14 а</t>
  </si>
  <si>
    <t>г. Билибино, ул. Комсомольская, д. 6, помещение III</t>
  </si>
  <si>
    <t>г. Билибино, ул. Ленина, д. 5</t>
  </si>
  <si>
    <t>г. Билибино, ул. Берзина, д. 1</t>
  </si>
  <si>
    <t>г. Билибино, ул. Комсомольская, д. 5</t>
  </si>
  <si>
    <t>г. Билибино, ул. Мандрикова, д.3, помещение II</t>
  </si>
  <si>
    <t>г. Билибино, ул. Комсомольская  д. 8</t>
  </si>
  <si>
    <t>г. Билибино, ул. Мандрикова, д. 7</t>
  </si>
  <si>
    <t>г. Билибино, ул. Комсомольская, д. 1</t>
  </si>
  <si>
    <t>г.Билибино,  Ленина 3 кв.2</t>
  </si>
  <si>
    <t>г.Билибино,  ул.Мандрикова, д.1</t>
  </si>
  <si>
    <t>г.Билибино,  ул. Комсомольская, д. 6</t>
  </si>
  <si>
    <t>муниципальная</t>
  </si>
  <si>
    <t>частная</t>
  </si>
  <si>
    <t xml:space="preserve">частная </t>
  </si>
  <si>
    <t>5,9/13,1</t>
  </si>
  <si>
    <t>продовольственные товары</t>
  </si>
  <si>
    <t>смешанные группы товаров</t>
  </si>
  <si>
    <t xml:space="preserve">
промышленные товары</t>
  </si>
  <si>
    <t>промышленные товары</t>
  </si>
  <si>
    <t>(ООО "Комфорт") Директор Нагорная Раиса Аркадьевна</t>
  </si>
  <si>
    <t>Торговый павильон "Влада"</t>
  </si>
  <si>
    <t>Торговый павильон "Копилочка"</t>
  </si>
  <si>
    <t xml:space="preserve">Торговый павильон </t>
  </si>
  <si>
    <t>Торговый павильон "Баракат"</t>
  </si>
  <si>
    <t>Торговый павильон "Хлебное местечко"</t>
  </si>
  <si>
    <t>г. Билибино, м-н "Арктика", д. 3, корп. 2</t>
  </si>
  <si>
    <t>ИП Гончарова Тамила Николаевна, Мария Андреевна Белоногова-управляющая</t>
  </si>
  <si>
    <t>8 (42738) 2-46-28                    
8-924-666-24-20;         89246678693</t>
  </si>
  <si>
    <t xml:space="preserve">г. Билибино, ул.Приисковая, 5        </t>
  </si>
  <si>
    <t>ИП Лукьянова Людмила Петровна</t>
  </si>
  <si>
    <t>8 (42738) 2-65-86;           
8-924-789-99-46</t>
  </si>
  <si>
    <t>с. Омолон, ул.Черепова,б/н</t>
  </si>
  <si>
    <t>ИП Шихмирзаев Руслан Алхилавич</t>
  </si>
  <si>
    <t>8 (42738) 8-12-51;                 
8-964-481-19-74(68)</t>
  </si>
  <si>
    <t>8(42738)2-44-57</t>
  </si>
  <si>
    <t>Ресторан "Билибинский"</t>
  </si>
  <si>
    <t>общественное питание</t>
  </si>
  <si>
    <t>Ресторан "Кормилица"</t>
  </si>
  <si>
    <t>Детское кафе "У дяди Федора"</t>
  </si>
  <si>
    <t>Кафе "CHillOut"</t>
  </si>
  <si>
    <t>г. Билибино, ул. Ленина, 7</t>
  </si>
  <si>
    <t>8 (42738) 2-67-95       
8 (42738) 2-57-62        
8 (42738) 2-40-24; 
 8-924-667-32-99</t>
  </si>
  <si>
    <t>г. Билибино, м-н "Арктика",3/5</t>
  </si>
  <si>
    <t>ИП Арутюнян Валери Викторович</t>
  </si>
  <si>
    <t>8-924-665-12-66, 
8-924-665-89-33</t>
  </si>
  <si>
    <t>г. Билибино, м-н "Арктика",2/2</t>
  </si>
  <si>
    <t>ООО "Домашняя кухня", директор Шпинева Любовь Владимировна</t>
  </si>
  <si>
    <t>8 (42738) 2-50-14</t>
  </si>
  <si>
    <t>г. Билибино ул. Курчатова д.7</t>
  </si>
  <si>
    <t>Аптека "Исцеление"</t>
  </si>
  <si>
    <t>фармацевтические товары</t>
  </si>
  <si>
    <t xml:space="preserve">Аптека № 4 </t>
  </si>
  <si>
    <t>Аптечный пункт</t>
  </si>
  <si>
    <t>г. Билибино, ул. Курчатова, 7</t>
  </si>
  <si>
    <t>8 (42738) 2-33-22; 
8-924-667-28-55</t>
  </si>
  <si>
    <t>г. Билибино, ул.Курчатова, 4</t>
  </si>
  <si>
    <t>ГП ЧАО "Чукотфармация", зав.Ракитина Наталья Викторовна</t>
  </si>
  <si>
    <t>8 (42738) 2-41-31</t>
  </si>
  <si>
    <t>ГП ЧАО "Чукотфармация"</t>
  </si>
  <si>
    <t>государственная</t>
  </si>
  <si>
    <t>с. Илирней, ул. Центральная, 6Б</t>
  </si>
  <si>
    <t xml:space="preserve">с. Анюйск, пр. Билибинский, 8 </t>
  </si>
  <si>
    <t>с. Омолон, ул. Школьная, 3</t>
  </si>
  <si>
    <t>с. Островное, пр.Ручейный, 2</t>
  </si>
  <si>
    <t>Хлебопекарный цех</t>
  </si>
  <si>
    <t>Кондитерский цех</t>
  </si>
  <si>
    <t>Минипекарня</t>
  </si>
  <si>
    <t>Пекарня</t>
  </si>
  <si>
    <t>г. Билибино, ул. Ленина, д. 7</t>
  </si>
  <si>
    <t>8 (42738) 2-67-95 (дир.)                  
8 (42738) 2-57-62 (бухг.)                     
8-924-667-32-99</t>
  </si>
  <si>
    <t>г. Билибино ул. Советская д.6</t>
  </si>
  <si>
    <t>(42738) 2-44-57</t>
  </si>
  <si>
    <t>с. Островное ул.50 лет Советской власти д.16</t>
  </si>
  <si>
    <t>8 (42738) 2-49-50                
8-924-667-87-49</t>
  </si>
  <si>
    <t>с. Анюйск, ул. Мира д.3</t>
  </si>
  <si>
    <t>с. Илирней, ул. Центральная, д. 14</t>
  </si>
  <si>
    <t>Склад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</si>
  <si>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</si>
  <si>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</si>
  <si>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</si>
  <si>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</si>
  <si>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</si>
  <si>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</si>
  <si>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</si>
  <si>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</si>
  <si>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</si>
  <si>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</si>
  <si>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</si>
  <si>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</si>
  <si>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</si>
  <si>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</si>
  <si>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</si>
  <si>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Склад теплый (овощехранилище)</t>
  </si>
  <si>
    <t>Часть теплого склада</t>
  </si>
  <si>
    <t>Здание склада</t>
  </si>
  <si>
    <t>Склад холодный</t>
  </si>
  <si>
    <t xml:space="preserve">Склад </t>
  </si>
  <si>
    <t>Склад ГСМ</t>
  </si>
  <si>
    <t>Склад балонов</t>
  </si>
  <si>
    <t>Теплый склад</t>
  </si>
  <si>
    <t>склад</t>
  </si>
  <si>
    <t>склад автозапчастей</t>
  </si>
  <si>
    <t xml:space="preserve">
частная</t>
  </si>
  <si>
    <t>с.Островное</t>
  </si>
  <si>
    <t>с. Анюйск</t>
  </si>
  <si>
    <t>с. Омолон, ул. Парковая</t>
  </si>
  <si>
    <t>с.Омолон ул. Парковая</t>
  </si>
  <si>
    <t>с.Илирней, ул. Центральная</t>
  </si>
  <si>
    <t>г.Билибино, ул.Берзина,д.3</t>
  </si>
  <si>
    <t>г. Билибино, ул. Берзина,6</t>
  </si>
  <si>
    <t>г. Билибино, ул. Берзина, д.6</t>
  </si>
  <si>
    <t xml:space="preserve">г. Билибино, ул. Берзина, д.6 </t>
  </si>
  <si>
    <t>г. Билибино, ул. Берзина, д.6 (в здании столеварочного цеха)</t>
  </si>
  <si>
    <t>г. Билибино, ул. Берзина, 3</t>
  </si>
  <si>
    <t>г. Билибино, ул. Спутник, б/н</t>
  </si>
  <si>
    <t>г.Билибино, ул.Берзина, д. 3</t>
  </si>
  <si>
    <t>г.Билибино, ул. Механизаторов, д. 33</t>
  </si>
  <si>
    <t>г.Билибино, ул. Курчатова, д. 7</t>
  </si>
  <si>
    <t>г.Билибино, ул. Геологов, д. 14</t>
  </si>
  <si>
    <t>г.Билибино, ул. Курчатова, д. 9</t>
  </si>
  <si>
    <t>г.Билибино, ул. Мандрикова, д. 7</t>
  </si>
  <si>
    <t>г.Билибино, ул. Курчатова, д. 2</t>
  </si>
  <si>
    <t>г. Билибино, ул. Курчатова, д.9, пом. 9</t>
  </si>
  <si>
    <t>ИП Некрасов Юрий Васильевич</t>
  </si>
  <si>
    <t>ООО "Заполярье",
ген. директор Родионова Наталья Викторовна</t>
  </si>
  <si>
    <t>ИП Качмашев Роман Геннадьевич</t>
  </si>
  <si>
    <t>ИП Рагулин Павел Владимирович</t>
  </si>
  <si>
    <t>ИП Ковалева Наталья Александровна</t>
  </si>
  <si>
    <t>ИП Новгородский Вячеслав Александрович</t>
  </si>
  <si>
    <r>
      <t>Гызбасова Людмила Васильевна</t>
    </r>
    <r>
      <rPr>
        <b/>
        <i/>
        <sz val="10"/>
        <color indexed="13"/>
        <rFont val="Times New Roman"/>
        <family val="1"/>
        <charset val="204"/>
      </rPr>
      <t/>
    </r>
  </si>
  <si>
    <t>ИП Ширинова Минаш Музаффар-Кызы</t>
  </si>
  <si>
    <t>ИП Чечурин Юрий Владимирович</t>
  </si>
  <si>
    <t xml:space="preserve">8 (42738) 2-49-50                </t>
  </si>
  <si>
    <t>8 (42738) 2-67-95  директор; 
8-924-667-32-99 -моб. директор</t>
  </si>
  <si>
    <t>8 (42738) 2-67-95; 
8-924-667-32-99</t>
  </si>
  <si>
    <t>8 (42738) 2-64-62;          
8-924-668-68-67</t>
  </si>
  <si>
    <t>8 (42738) 2-50-96</t>
  </si>
  <si>
    <t>8 (42738) 2-41-29; 8 (42738) 2-45-54; 
8-924-665-50-78</t>
  </si>
  <si>
    <t>8 (42738) 2-68-81</t>
  </si>
  <si>
    <t>8-924-101-78-75</t>
  </si>
  <si>
    <t>8 (42738) 2-47-73;           
8-924-786-08-36</t>
  </si>
  <si>
    <t>8 (42738) 2-59-23</t>
  </si>
  <si>
    <t>8 (42738) 2-69-64</t>
  </si>
  <si>
    <t xml:space="preserve">8-924-108-50-03 </t>
  </si>
  <si>
    <t>8-924-785-48-35</t>
  </si>
  <si>
    <t>8-924-301-48-69</t>
  </si>
  <si>
    <t>8-924-405-45-55</t>
  </si>
  <si>
    <t>Магазин-пекарня</t>
  </si>
  <si>
    <t>с. Омолон, ул. Парковая, д.2</t>
  </si>
  <si>
    <t>ИП Рябова Мария Прокофиевна</t>
  </si>
  <si>
    <t>г.Билибино, Берзина д. 3, помещение 1</t>
  </si>
  <si>
    <t>8-964-481-20-11</t>
  </si>
  <si>
    <t>8-924-665-79-04</t>
  </si>
  <si>
    <t xml:space="preserve">
8-900-335-55-65</t>
  </si>
  <si>
    <t>Каут Андрей Сергеевич</t>
  </si>
  <si>
    <t>Магазин "Сезоны"</t>
  </si>
  <si>
    <t>8-924-667-29-39</t>
  </si>
  <si>
    <t>ИП Гавриленко Валентин Владимирович</t>
  </si>
  <si>
    <t>г. Билибино, Механизаторов д. 34, литер Б</t>
  </si>
  <si>
    <t>Овдийчук Владимир Дмитриевич</t>
  </si>
  <si>
    <t>Магазин "Абриколь"</t>
  </si>
  <si>
    <t>8-924-667-33-48</t>
  </si>
  <si>
    <t>Магазин "От и До"</t>
  </si>
  <si>
    <t>77,8 /2,6</t>
  </si>
  <si>
    <t>г. Билибино, ул. Ленина, д. 18, помещ.IIIа</t>
  </si>
  <si>
    <t>муниципальная
(обременена в силу закона)</t>
  </si>
  <si>
    <t>ИП Мальцева Инна Владимировна
ИНН 870300017812</t>
  </si>
  <si>
    <t>г. Билибино, ул. Советская, 6</t>
  </si>
  <si>
    <t>Магазин "Колбасный"</t>
  </si>
  <si>
    <t>ИП Медведева Людмила Ивановна</t>
  </si>
  <si>
    <t>Магазин "Амбар"</t>
  </si>
  <si>
    <t>ИП Михайленко Анатолий Павлович (аренда закончилась ИП закрыто)</t>
  </si>
  <si>
    <t>г. Билибино, м-н ", ул. Геологов 15, пом.II</t>
  </si>
  <si>
    <t>Магазин "Мини-Маркет"</t>
  </si>
  <si>
    <t>г. Билибино, ул. Ленина, д.6</t>
  </si>
  <si>
    <t>ИП Мананников Денис Владимирович</t>
  </si>
  <si>
    <t>Кафе "Токио"</t>
  </si>
  <si>
    <t>ООО "Билибинская торговая компания", генеральный  директор Гизбрехт Вилен Владимирович</t>
  </si>
  <si>
    <t xml:space="preserve">ООО "Билибинская торговая компания", генеральный  директорГизбрехт Вилен Владимирович </t>
  </si>
  <si>
    <t>Муниципальное автотранспортное предприятие,директор Оноприенко Николай Николаевич</t>
  </si>
  <si>
    <t>г. Билибино, ул. Берзина, 6</t>
  </si>
  <si>
    <t>г. Билибино, ул. Магаданская, 2</t>
  </si>
  <si>
    <t>г. Билибино, ул. Мандрикова, д.7, пом. 5</t>
  </si>
  <si>
    <t>г. Билибино, ул. Курчатова б/н</t>
  </si>
  <si>
    <t>8 (42738) 2-63-18(маг.); 8 (42738) 2-62-23 (дом.) 
8-924-305-19-66</t>
  </si>
  <si>
    <t>8 (42738) 84-505 (дом);8-964-481-21-26 Старенко Вадим Валерьевич</t>
  </si>
  <si>
    <t>8 (42738) 2-33-46 (маг.); 8 (42738) 2-45-00 (бухгалтер)          
8-926-824-41-00</t>
  </si>
  <si>
    <r>
      <t>Приложение к письму №</t>
    </r>
    <r>
      <rPr>
        <u/>
        <sz val="12"/>
        <rFont val="Times New Roman"/>
        <family val="1"/>
        <charset val="204"/>
      </rPr>
      <t xml:space="preserve">                  </t>
    </r>
    <r>
      <rPr>
        <sz val="12"/>
        <rFont val="Times New Roman"/>
        <family val="1"/>
        <charset val="204"/>
      </rPr>
      <t xml:space="preserve">от </t>
    </r>
    <r>
      <rPr>
        <u/>
        <sz val="12"/>
        <rFont val="Times New Roman"/>
        <family val="1"/>
        <charset val="204"/>
      </rPr>
      <t xml:space="preserve">               </t>
    </r>
    <r>
      <rPr>
        <sz val="12"/>
        <rFont val="Times New Roman"/>
        <family val="1"/>
        <charset val="204"/>
      </rPr>
      <t>2020 г.</t>
    </r>
  </si>
  <si>
    <t xml:space="preserve">ИП Антипов Николай Александрович 
(ООО "Северный ветер") арендатор                                          ИП Назарова Ирина Сергеевна </t>
  </si>
  <si>
    <t>Магазин "Эстет"</t>
  </si>
  <si>
    <t xml:space="preserve">8 (42738) 2-49-177
 (дом.)
      </t>
  </si>
  <si>
    <t>Магазин "Праздник"</t>
  </si>
  <si>
    <t>Кафе "Заполярье"</t>
  </si>
  <si>
    <t>ИП  Крылов Юрий Николаевич</t>
  </si>
  <si>
    <t>Кафе "Container"</t>
  </si>
  <si>
    <t>с. Кепервеем,  пр. Южный</t>
  </si>
  <si>
    <t>ИП Горлатый Иван Мироович</t>
  </si>
  <si>
    <t>Магазин "Улыбка"</t>
  </si>
  <si>
    <t>г. Билибино, Комсомольская, д. 6</t>
  </si>
  <si>
    <t>г. Билибино, Мандрикова 7, пом  3</t>
  </si>
  <si>
    <t>ИП Назарова Ирина Сергеевна</t>
  </si>
  <si>
    <t>34</t>
  </si>
  <si>
    <t>8 924 665 79 27</t>
  </si>
  <si>
    <t>ИП  Воробьва Ольга Сергеевна</t>
  </si>
  <si>
    <t>Кафе "Тепло"</t>
  </si>
  <si>
    <t>ИП  Толмачева Марина Дмитриевна</t>
  </si>
  <si>
    <t>ИП Бугриева С.И.</t>
  </si>
  <si>
    <t>2-68-70 (дом.);                         8 -924-211-57-35               968-140-26-23</t>
  </si>
  <si>
    <t>г. Билибино, ул. Комсомольская, д. 2/2</t>
  </si>
  <si>
    <t>город Билибино, улица Берзина, дом 3</t>
  </si>
  <si>
    <t>ИП Дон Александр Георгиевич</t>
  </si>
  <si>
    <t>Магазин "Заполярье"</t>
  </si>
  <si>
    <t>г. Билибино, Советская, д. 6/1</t>
  </si>
  <si>
    <t>ИП Игнатов Вячеслав Григорьевич</t>
  </si>
  <si>
    <t>9 (42738) 2-52-83</t>
  </si>
  <si>
    <t>Магазин "Перемена"</t>
  </si>
  <si>
    <t>35</t>
  </si>
  <si>
    <t>8-900-335-12-70</t>
  </si>
  <si>
    <t>8-968-141-52-65</t>
  </si>
  <si>
    <t>8-924-785-44-49</t>
  </si>
  <si>
    <t>8-968-141-47-18</t>
  </si>
  <si>
    <t>8 (42738) 2-40-33</t>
  </si>
  <si>
    <t>8-924-665-53-29</t>
  </si>
  <si>
    <t>собственник помещения ИП Петухова Светлана Владимировна, арендатор ИП Стрельцов Н.В.</t>
  </si>
  <si>
    <t xml:space="preserve">                                                                                                                                                                                                                                собственник помещения ИП Назарова Ирина Сергеевна 
</t>
  </si>
  <si>
    <t>8-924-667-89-79</t>
  </si>
  <si>
    <t>ИП Воронин Сергей Иванович</t>
  </si>
  <si>
    <t>8 (42738) 2-63-20</t>
  </si>
  <si>
    <t>Кафе-ресторан "Жемчужина"</t>
  </si>
  <si>
    <t>8 (42738) 2-42-01  (маг.)                                                             8 (42738) 2-61-39
8-924-786-91-81</t>
  </si>
  <si>
    <t>г. Билибино, м-н "Арктика", 3/5                                    (маг. № 22)</t>
  </si>
  <si>
    <t>Магазин " Даляль"</t>
  </si>
  <si>
    <t>г. Билибино, м-н "Арктика", 5/2</t>
  </si>
  <si>
    <t>Общество с ограниченной ответственностью "Авто - Групп СКК"</t>
  </si>
  <si>
    <t>Дислокация
объектов розничной торговли, общественного питания, пекарен и складских помещений,
зарегистрированных на территории по состоянию на 01.06.2020 г.</t>
  </si>
  <si>
    <t>г. Билибино, ул. Курчатова, д. 4                              (договор мены №1)</t>
  </si>
  <si>
    <t xml:space="preserve">г. Билибино, ул. Комсомольская, д. 4,               помещение I </t>
  </si>
  <si>
    <t>г. Билибино, ул.Приисковая, 12                                   (поликлиника)</t>
  </si>
  <si>
    <t xml:space="preserve">                                                                                                                                                                                                                                     ООО "Ил Транс" Шехов Владимир Васильевич
</t>
  </si>
  <si>
    <t xml:space="preserve">                                                                                         Собственник ИП Новицкая Валентина Анатольевна,                                                                                                                      арендатор ИП Шалунов Сергей Владимирович 
</t>
  </si>
  <si>
    <t>ИП Лукьянова Людмила Петровна (ООО "Водолей" ген. дир. Шубкина Любовь Владимировна)</t>
  </si>
  <si>
    <t>8 (42738) 2-57-12                  
8 (42738) 2-59-16</t>
  </si>
  <si>
    <t xml:space="preserve">Новицкая Валентина Анатольевна (ООО "Сияние")
</t>
  </si>
  <si>
    <t xml:space="preserve"> ООО "Ил Транс" Шехов Владимир Васильевич
</t>
  </si>
  <si>
    <t>г.Билибино, ул. Мандрикова,  д. 7</t>
  </si>
  <si>
    <t xml:space="preserve">ООО "Заполярье", Родионова Наталия Викторовна
</t>
  </si>
  <si>
    <t xml:space="preserve">г. Билибино,  ул. Комсомольская, д. 4,   помещение I </t>
  </si>
  <si>
    <t>г. Билибино, м-н "Арктика", 3/5</t>
  </si>
  <si>
    <t>ИП Ачаканов Михаил Владимирович</t>
  </si>
  <si>
    <t>г. Билибино, ул. Арктика д. 1/2 помешение II</t>
  </si>
  <si>
    <t>ИП Пепеляева Тамара Сергеевна</t>
  </si>
  <si>
    <t>Кафе "BABY BOOM"</t>
  </si>
  <si>
    <t>Кафе  "MATRIX"</t>
  </si>
  <si>
    <t>8-900-335-12-02</t>
  </si>
  <si>
    <t>по продовольственным товарам (площадь зала обслуживания по кафе)</t>
  </si>
  <si>
    <t>г. Билибино, м-н "Арктика", 2/2</t>
  </si>
  <si>
    <t>8-924-690-28-25;  8(42738) 2-40-69</t>
  </si>
  <si>
    <t xml:space="preserve">8 (42738) 2-49-177 (дом.)
      </t>
  </si>
  <si>
    <t>8 (42738) 2-59-85;  8 (42738) 2-45-00  (бухгалтер)</t>
  </si>
  <si>
    <t>8 (42738) 2-46-28                    
8-924-666-24-20;   89246678693</t>
  </si>
  <si>
    <t xml:space="preserve">Собственник ИП Шалунов Сергей Владимирович </t>
  </si>
  <si>
    <t xml:space="preserve">  собственник помещения                                                                                          ИП Назарова Ирина Сергеевна 
</t>
  </si>
  <si>
    <r>
      <t>Приложение к письму №</t>
    </r>
    <r>
      <rPr>
        <u/>
        <sz val="12"/>
        <rFont val="Times New Roman"/>
        <family val="1"/>
        <charset val="204"/>
      </rPr>
      <t xml:space="preserve">                  </t>
    </r>
    <r>
      <rPr>
        <sz val="12"/>
        <rFont val="Times New Roman"/>
        <family val="1"/>
        <charset val="204"/>
      </rPr>
      <t xml:space="preserve">от </t>
    </r>
    <r>
      <rPr>
        <u/>
        <sz val="12"/>
        <rFont val="Times New Roman"/>
        <family val="1"/>
        <charset val="204"/>
      </rPr>
      <t xml:space="preserve">               </t>
    </r>
    <r>
      <rPr>
        <sz val="12"/>
        <rFont val="Times New Roman"/>
        <family val="1"/>
        <charset val="204"/>
      </rPr>
      <t>2022 г.</t>
    </r>
  </si>
  <si>
    <t>8-924-665-42-74;               8-900-335-73-06</t>
  </si>
  <si>
    <t xml:space="preserve">ООО "Билибинская торговая компания", генеральный  директор Гизбрехт Вилен Владимирович </t>
  </si>
  <si>
    <t>8 (42738) 2-55-51
8-924-786-22-45;                           8-900-335-55-65</t>
  </si>
  <si>
    <t>Муниципальное предприятие Билибинского муниципального района Овощная фабрика "Росинка", директор Пучков Алексей Николаевич</t>
  </si>
  <si>
    <t>8 (42738) 2-57-63,
89247859747 (заведующая Власенко Александра Владимировна)</t>
  </si>
  <si>
    <t>8 (42738) 2-64-62</t>
  </si>
  <si>
    <t>Магазин ул. Октябрьская</t>
  </si>
  <si>
    <t>г. Билибино,ул. Октябрьская, д.2, секция Х</t>
  </si>
  <si>
    <t xml:space="preserve">8 (42738) 2-42-63, заведующая Солтыс Светлана Владимировна
</t>
  </si>
  <si>
    <t>8 (42738) 2-49-50  заведующая Голованова Наталья Викторовна
8 (42738) 8-23-32</t>
  </si>
  <si>
    <t>Кафе БТК</t>
  </si>
  <si>
    <t>Бар БТК</t>
  </si>
  <si>
    <t>г. Билибино, ул. Ленина, д. 18, нежилое помещение III А</t>
  </si>
  <si>
    <t>г. Билибино, м-н. Арктика, д.3, корп.5</t>
  </si>
  <si>
    <t>8(42738) 2-49-50; 8(42738) 2-40-31</t>
  </si>
  <si>
    <t>8(42738) 2-49-50; 8(42738) 2-53-76</t>
  </si>
  <si>
    <t>8-900-335-55-65</t>
  </si>
  <si>
    <t>8 (42738) 2-52-83</t>
  </si>
  <si>
    <t>г. Билибино, мкр Арктика, д.1, корп. 1</t>
  </si>
  <si>
    <t>г. Билибино, ул. Геологов, д.14</t>
  </si>
  <si>
    <t>г. Билибино, ул. Ленина, д.18</t>
  </si>
  <si>
    <t>г. Билибино, ул. Ленина, д.18, помещ.II</t>
  </si>
  <si>
    <t xml:space="preserve">8 (42738) 2-59-36, заведующая Шпилько Елена Шамильевна
</t>
  </si>
  <si>
    <t xml:space="preserve">8-924-665 32 37;                           8 (42738) 2-62-82 ;            </t>
  </si>
  <si>
    <t>8 (42738) 2-52-21                                   (Ирина Алексеевна);                                 8 (42738) 2-59-96; 
8 (42738) 2-54-38</t>
  </si>
  <si>
    <t xml:space="preserve">г. Билибино, мкр Арктика, д.1, корп. 2. </t>
  </si>
  <si>
    <t>г. Билибино, мкр Арктика, д.1, корп. 2</t>
  </si>
  <si>
    <t>2-68-70 (дом.);                                 8 -924-211-57-35;                          8-968-140-26-23</t>
  </si>
  <si>
    <t>ИП Лесникова Людмила Мироновна</t>
  </si>
  <si>
    <t>8(42738)2-44-04;                          8-924-785-55-88</t>
  </si>
  <si>
    <t>Магазин "Детский Каприз"</t>
  </si>
  <si>
    <t>г. Билибино, мкр Арктика, д.1, корп. 4</t>
  </si>
  <si>
    <t>г. Билибино, ул. Курчатова, д.4  (договор мены №1 от 02.04.2020 год)</t>
  </si>
  <si>
    <t>г. Билибино, ул. Курчатова, д.7</t>
  </si>
  <si>
    <t>г. Билибино, ул. Курчатова, д.3</t>
  </si>
  <si>
    <t>г. Билибино, мкр Арктика, д.3,  корп. 5</t>
  </si>
  <si>
    <t>8 (42738) 2-48-35;                  8 (42738) 2-45-00  (бухгалтер)</t>
  </si>
  <si>
    <t>Магазин "Ешка"</t>
  </si>
  <si>
    <t>г. Билибино, ул.  Курчатова д. 3</t>
  </si>
  <si>
    <t>г. Билибино, ул. Геологов, д.15</t>
  </si>
  <si>
    <t>г. Билибино, ул. Комсомольская, д.6</t>
  </si>
  <si>
    <t>г. Билибино, ул. Курчатова, д.4</t>
  </si>
  <si>
    <t>г. Билибино, мкр Арктика, д.5, корп. 2</t>
  </si>
  <si>
    <t>г. Билибино, мкр Восточный, д.8, корп. 2</t>
  </si>
  <si>
    <t>г. Билибино, ул. Ленина, д.10</t>
  </si>
  <si>
    <t>8 (42738) 2-40-43;                      8-924-666-01-58;
8-924-666-12-35;                                 8-900-335-13-39</t>
  </si>
  <si>
    <t>Магазин- пекарня с. Островное</t>
  </si>
  <si>
    <t>с. Островное                                              ул.50 лет Советской власти д.16</t>
  </si>
  <si>
    <t>8 (42738) 2-49-50
8 (42738) 8-34-44 заведующая Канапацкая Валентина Юрьевна</t>
  </si>
  <si>
    <t>Магазин- пекарня с. Анюйск</t>
  </si>
  <si>
    <t>8 (42738) 2-49-50
8 (42738) 8-13-63 заведующая Якимова Ирина Николаевна</t>
  </si>
  <si>
    <t>Магазин- пекарня с. Омолон</t>
  </si>
  <si>
    <t>с. Омолон, ул. Черепова, д. 3</t>
  </si>
  <si>
    <t>8 (42738) 2-49-50
8 (42738) 8-43-44 заведующая Геонка Людмила Дмитриевна</t>
  </si>
  <si>
    <t>с. Анюйск, ул. Юбилейная</t>
  </si>
  <si>
    <t>Муниципальное автотранспортное предприятие, директор Шаповалов Юрий Петрович</t>
  </si>
  <si>
    <t>ООО "Водолей" ген. Дир                                   Шубкина Любовь Владимировна</t>
  </si>
  <si>
    <t>Дислокация
объектов розничной торговли, общественного питания, пекарен и складских помещений,
зарегистрированных на территории муниципального образования Билибинский муниципальный район Чукотского авнономного округа,  по состоянию на 01.01.2022 г.</t>
  </si>
  <si>
    <t>г. Билибино, ул.Комсомольская, д.4</t>
  </si>
  <si>
    <t>8 (42738) 2-33-46 ;             8-924-667-28-55</t>
  </si>
  <si>
    <t>8 (42738) 2-40-57; 
8-924-304-84-73</t>
  </si>
  <si>
    <t>8 (42738) 2-56-10 (дом.);             
8-964-480-36-89</t>
  </si>
  <si>
    <t>8 (42738) 2-55-10;                             8 (42738) 2-45-49;                                   8-924-101-61-05</t>
  </si>
  <si>
    <t>8 (42738) 2-53-18; 
8-924-665-66-10</t>
  </si>
  <si>
    <t>8 (42738) 2-60-69;    
8-924-668-38-56</t>
  </si>
  <si>
    <t>8 (42738) 2-51-53 
+7-916-146-96-19</t>
  </si>
  <si>
    <t>8 (42738) 84-505 ; 8-964-481-21-26 Старенко Вадим Валерьевич</t>
  </si>
  <si>
    <t>8 (42738) 2-46-78 ; 
8 (42738) 2-63-71</t>
  </si>
  <si>
    <t>8 (42738) 2-46-74   
8 (42738) 2-49-86 ; 
8-924-668-92-82</t>
  </si>
  <si>
    <t>8 (42738) 2-54-88 ); 
8 (42738) 2-45-54 ;        
8-924-665-50-78</t>
  </si>
  <si>
    <t>8 (42738) 2-68-94;            
8 (42738) 2-66-98 ; 
8-924-854-70-30</t>
  </si>
  <si>
    <t>8 (42738) 2-65-54 ; 
8 (42738) 2-45-54 ;           
8-924-665-50-78</t>
  </si>
  <si>
    <t>8 (42738) 2-54-88 ; 
8 (42738) 2-45-54 ;        
8-924-665-50-78</t>
  </si>
  <si>
    <t>8 (42738) 2-33-46 ;   
8-924-667-28-55</t>
  </si>
  <si>
    <t>8 (42738) 2-33-30 ;           
8-924-666-77-51</t>
  </si>
  <si>
    <t>8 (42738) 2-55-10 
8 (42738) 2-45-49  
8-924-101-61-05</t>
  </si>
  <si>
    <t xml:space="preserve">    
8 (42738) 2-32-77 ;   8-924-669 22 51</t>
  </si>
  <si>
    <t>8 (42738) 2-33-30            
8-924-666-77-51</t>
  </si>
  <si>
    <t>8 (42738) 2-50-30 
8 (42738) 2-45-49   
8-924-101-61-05</t>
  </si>
  <si>
    <t>8 (42738) 2-45-55       
8 (42738) 2-49-73  
8-924-203-49-55</t>
  </si>
  <si>
    <t>8 (42738) 2-40-57 
8-924-304-84-73</t>
  </si>
  <si>
    <t>8 (42738) 2-52-20  
8 (42738) 2-56-10           
8-964-480-36-89</t>
  </si>
  <si>
    <t xml:space="preserve">    
8 (42738) 2-32-77 ;  8-924-669 22 51</t>
  </si>
  <si>
    <t>8 (42738) 2-58-58
8 (42738) 2-65-74 
8-924-666-64-00
8 (42738) 2-54-19</t>
  </si>
  <si>
    <t>8 (42738) 2-50-81
8-924-785-05-00</t>
  </si>
  <si>
    <t>8 (42738) 2-47-45 
8-924-692-32-32</t>
  </si>
  <si>
    <t>8 (42738) 2-51-53 
8-916-146-96-19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</si>
</sst>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2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0"/>
      <name val="Times New Roman"/>
      <family val="1"/>
      <charset val="204"/>
    </font>
    <font>
      <b/>
      <i/>
      <sz val="10"/>
      <color indexed="13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family val="2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u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72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1" applyFont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164" fontId="2" fillId="3" borderId="0" xfId="1" applyNumberFormat="1" applyFont="1" applyFill="1" applyAlignment="1">
      <alignment vertical="center" wrapText="1"/>
    </xf>
    <xf numFmtId="0" fontId="2" fillId="3" borderId="0" xfId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horizontal="center" vertical="center" wrapText="1"/>
    </xf>
    <xf numFmtId="1" fontId="4" fillId="6" borderId="1" xfId="1" applyNumberFormat="1" applyFont="1" applyFill="1" applyBorder="1" applyAlignment="1">
      <alignment horizontal="center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164" fontId="4" fillId="6" borderId="5" xfId="1" applyNumberFormat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" fontId="4" fillId="6" borderId="5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2" fillId="7" borderId="0" xfId="1" applyFont="1" applyFill="1" applyAlignment="1">
      <alignment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6" fillId="7" borderId="6" xfId="1" applyNumberFormat="1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1" fontId="6" fillId="2" borderId="6" xfId="1" applyNumberFormat="1" applyFont="1" applyFill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14" fontId="11" fillId="2" borderId="0" xfId="3" applyNumberForma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15" fillId="2" borderId="0" xfId="1" applyFont="1" applyFill="1" applyAlignment="1">
      <alignment vertical="center" wrapText="1"/>
    </xf>
    <xf numFmtId="164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2" fontId="15" fillId="2" borderId="0" xfId="1" applyNumberFormat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top" wrapText="1"/>
    </xf>
    <xf numFmtId="4" fontId="6" fillId="2" borderId="0" xfId="1" applyNumberFormat="1" applyFont="1" applyFill="1" applyAlignment="1">
      <alignment vertical="center" wrapText="1"/>
    </xf>
    <xf numFmtId="0" fontId="6" fillId="6" borderId="1" xfId="1" applyNumberFormat="1" applyFont="1" applyFill="1" applyBorder="1" applyAlignment="1">
      <alignment horizontal="center" vertical="center" wrapText="1"/>
    </xf>
    <xf numFmtId="1" fontId="21" fillId="5" borderId="1" xfId="1" applyNumberFormat="1" applyFont="1" applyFill="1" applyBorder="1" applyAlignment="1">
      <alignment horizontal="center" vertical="center" wrapText="1"/>
    </xf>
    <xf numFmtId="164" fontId="21" fillId="5" borderId="1" xfId="1" applyNumberFormat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" fontId="21" fillId="6" borderId="1" xfId="1" applyNumberFormat="1" applyFont="1" applyFill="1" applyBorder="1" applyAlignment="1">
      <alignment horizontal="center" vertical="center" wrapText="1"/>
    </xf>
    <xf numFmtId="164" fontId="21" fillId="6" borderId="1" xfId="1" applyNumberFormat="1" applyFont="1" applyFill="1" applyBorder="1" applyAlignment="1">
      <alignment horizontal="center" vertical="center" wrapText="1"/>
    </xf>
    <xf numFmtId="0" fontId="21" fillId="6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22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1" fillId="6" borderId="5" xfId="1" applyNumberFormat="1" applyFont="1" applyFill="1" applyBorder="1" applyAlignment="1">
      <alignment horizontal="center" vertical="center" wrapText="1"/>
    </xf>
    <xf numFmtId="164" fontId="21" fillId="6" borderId="5" xfId="1" applyNumberFormat="1" applyFont="1" applyFill="1" applyBorder="1" applyAlignment="1">
      <alignment horizontal="center" vertical="center" wrapText="1"/>
    </xf>
    <xf numFmtId="0" fontId="21" fillId="6" borderId="5" xfId="1" applyFont="1" applyFill="1" applyBorder="1" applyAlignment="1">
      <alignment horizontal="center" vertical="center" wrapText="1"/>
    </xf>
    <xf numFmtId="0" fontId="2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vertical="center" wrapText="1"/>
    </xf>
    <xf numFmtId="164" fontId="6" fillId="2" borderId="0" xfId="1" applyNumberFormat="1" applyFont="1" applyFill="1" applyAlignment="1">
      <alignment vertical="center" wrapText="1"/>
    </xf>
    <xf numFmtId="14" fontId="24" fillId="2" borderId="0" xfId="3" applyNumberFormat="1" applyFont="1" applyFill="1" applyAlignment="1">
      <alignment vertical="center" wrapText="1"/>
    </xf>
    <xf numFmtId="164" fontId="6" fillId="0" borderId="0" xfId="1" applyNumberFormat="1" applyFont="1" applyFill="1" applyAlignment="1">
      <alignment vertical="center" wrapText="1"/>
    </xf>
    <xf numFmtId="49" fontId="21" fillId="6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1" fillId="6" borderId="2" xfId="1" applyFont="1" applyFill="1" applyBorder="1" applyAlignment="1">
      <alignment horizontal="center" vertical="center" wrapText="1"/>
    </xf>
    <xf numFmtId="0" fontId="21" fillId="6" borderId="4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49" fontId="21" fillId="3" borderId="2" xfId="1" applyNumberFormat="1" applyFont="1" applyFill="1" applyBorder="1" applyAlignment="1">
      <alignment horizontal="center" vertical="center" wrapText="1"/>
    </xf>
    <xf numFmtId="49" fontId="21" fillId="3" borderId="3" xfId="1" applyNumberFormat="1" applyFont="1" applyFill="1" applyBorder="1" applyAlignment="1">
      <alignment horizontal="center" vertical="center" wrapText="1"/>
    </xf>
    <xf numFmtId="49" fontId="21" fillId="3" borderId="4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/>
    </xf>
    <xf numFmtId="0" fontId="16" fillId="4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0" fontId="21" fillId="5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 vertical="center" wrapText="1"/>
    </xf>
    <xf numFmtId="49" fontId="4" fillId="3" borderId="4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627"/>
  <sheetViews>
    <sheetView tabSelected="1" zoomScaleNormal="100" workbookViewId="0">
      <selection sqref="A1:L159"/>
    </sheetView>
  </sheetViews>
  <sheetFormatPr defaultRowHeight="15.75" x14ac:dyDescent="0.25"/>
  <cols>
    <col min="1" max="1" width="5" style="2" customWidth="1"/>
    <col min="2" max="2" width="17.85546875" style="1" customWidth="1"/>
    <col min="3" max="3" width="16.7109375" style="1" customWidth="1"/>
    <col min="4" max="4" width="5.7109375" style="1" customWidth="1"/>
    <col min="5" max="5" width="7.42578125" style="9" customWidth="1"/>
    <col min="6" max="6" width="7.5703125" style="9" customWidth="1"/>
    <col min="7" max="7" width="7.28515625" style="10" customWidth="1"/>
    <col min="8" max="8" width="6.5703125" style="10" customWidth="1"/>
    <col min="9" max="9" width="9.140625" style="1" customWidth="1"/>
    <col min="10" max="10" width="19" style="1" customWidth="1"/>
    <col min="11" max="11" width="21" style="1" customWidth="1"/>
    <col min="12" max="12" width="15.42578125" style="1" customWidth="1"/>
    <col min="13" max="13" width="12.28515625" style="1" customWidth="1"/>
    <col min="14" max="14" width="9.140625" style="1" customWidth="1"/>
    <col min="15" max="257" width="9.140625" style="1"/>
    <col min="258" max="258" width="4.140625" style="1" customWidth="1"/>
    <col min="259" max="259" width="30.28515625" style="1" customWidth="1"/>
    <col min="260" max="260" width="28.28515625" style="1" customWidth="1"/>
    <col min="261" max="261" width="8.28515625" style="1" customWidth="1"/>
    <col min="262" max="262" width="10.42578125" style="1" customWidth="1"/>
    <col min="263" max="263" width="10" style="1" customWidth="1"/>
    <col min="264" max="264" width="14" style="1" customWidth="1"/>
    <col min="265" max="265" width="16.42578125" style="1" customWidth="1"/>
    <col min="266" max="266" width="40.7109375" style="1" customWidth="1"/>
    <col min="267" max="267" width="52.5703125" style="1" customWidth="1"/>
    <col min="268" max="268" width="19.140625" style="1" customWidth="1"/>
    <col min="269" max="513" width="9.140625" style="1"/>
    <col min="514" max="514" width="4.140625" style="1" customWidth="1"/>
    <col min="515" max="515" width="30.28515625" style="1" customWidth="1"/>
    <col min="516" max="516" width="28.28515625" style="1" customWidth="1"/>
    <col min="517" max="517" width="8.28515625" style="1" customWidth="1"/>
    <col min="518" max="518" width="10.42578125" style="1" customWidth="1"/>
    <col min="519" max="519" width="10" style="1" customWidth="1"/>
    <col min="520" max="520" width="14" style="1" customWidth="1"/>
    <col min="521" max="521" width="16.42578125" style="1" customWidth="1"/>
    <col min="522" max="522" width="40.7109375" style="1" customWidth="1"/>
    <col min="523" max="523" width="52.5703125" style="1" customWidth="1"/>
    <col min="524" max="524" width="19.140625" style="1" customWidth="1"/>
    <col min="525" max="769" width="9.140625" style="1"/>
    <col min="770" max="770" width="4.140625" style="1" customWidth="1"/>
    <col min="771" max="771" width="30.28515625" style="1" customWidth="1"/>
    <col min="772" max="772" width="28.28515625" style="1" customWidth="1"/>
    <col min="773" max="773" width="8.28515625" style="1" customWidth="1"/>
    <col min="774" max="774" width="10.42578125" style="1" customWidth="1"/>
    <col min="775" max="775" width="10" style="1" customWidth="1"/>
    <col min="776" max="776" width="14" style="1" customWidth="1"/>
    <col min="777" max="777" width="16.42578125" style="1" customWidth="1"/>
    <col min="778" max="778" width="40.7109375" style="1" customWidth="1"/>
    <col min="779" max="779" width="52.5703125" style="1" customWidth="1"/>
    <col min="780" max="780" width="19.140625" style="1" customWidth="1"/>
    <col min="781" max="1025" width="9.140625" style="1"/>
    <col min="1026" max="1026" width="4.140625" style="1" customWidth="1"/>
    <col min="1027" max="1027" width="30.28515625" style="1" customWidth="1"/>
    <col min="1028" max="1028" width="28.28515625" style="1" customWidth="1"/>
    <col min="1029" max="1029" width="8.28515625" style="1" customWidth="1"/>
    <col min="1030" max="1030" width="10.42578125" style="1" customWidth="1"/>
    <col min="1031" max="1031" width="10" style="1" customWidth="1"/>
    <col min="1032" max="1032" width="14" style="1" customWidth="1"/>
    <col min="1033" max="1033" width="16.42578125" style="1" customWidth="1"/>
    <col min="1034" max="1034" width="40.7109375" style="1" customWidth="1"/>
    <col min="1035" max="1035" width="52.5703125" style="1" customWidth="1"/>
    <col min="1036" max="1036" width="19.140625" style="1" customWidth="1"/>
    <col min="1037" max="1281" width="9.140625" style="1"/>
    <col min="1282" max="1282" width="4.140625" style="1" customWidth="1"/>
    <col min="1283" max="1283" width="30.28515625" style="1" customWidth="1"/>
    <col min="1284" max="1284" width="28.28515625" style="1" customWidth="1"/>
    <col min="1285" max="1285" width="8.28515625" style="1" customWidth="1"/>
    <col min="1286" max="1286" width="10.42578125" style="1" customWidth="1"/>
    <col min="1287" max="1287" width="10" style="1" customWidth="1"/>
    <col min="1288" max="1288" width="14" style="1" customWidth="1"/>
    <col min="1289" max="1289" width="16.42578125" style="1" customWidth="1"/>
    <col min="1290" max="1290" width="40.7109375" style="1" customWidth="1"/>
    <col min="1291" max="1291" width="52.5703125" style="1" customWidth="1"/>
    <col min="1292" max="1292" width="19.140625" style="1" customWidth="1"/>
    <col min="1293" max="1537" width="9.140625" style="1"/>
    <col min="1538" max="1538" width="4.140625" style="1" customWidth="1"/>
    <col min="1539" max="1539" width="30.28515625" style="1" customWidth="1"/>
    <col min="1540" max="1540" width="28.28515625" style="1" customWidth="1"/>
    <col min="1541" max="1541" width="8.28515625" style="1" customWidth="1"/>
    <col min="1542" max="1542" width="10.42578125" style="1" customWidth="1"/>
    <col min="1543" max="1543" width="10" style="1" customWidth="1"/>
    <col min="1544" max="1544" width="14" style="1" customWidth="1"/>
    <col min="1545" max="1545" width="16.42578125" style="1" customWidth="1"/>
    <col min="1546" max="1546" width="40.7109375" style="1" customWidth="1"/>
    <col min="1547" max="1547" width="52.5703125" style="1" customWidth="1"/>
    <col min="1548" max="1548" width="19.140625" style="1" customWidth="1"/>
    <col min="1549" max="1793" width="9.140625" style="1"/>
    <col min="1794" max="1794" width="4.140625" style="1" customWidth="1"/>
    <col min="1795" max="1795" width="30.28515625" style="1" customWidth="1"/>
    <col min="1796" max="1796" width="28.28515625" style="1" customWidth="1"/>
    <col min="1797" max="1797" width="8.28515625" style="1" customWidth="1"/>
    <col min="1798" max="1798" width="10.42578125" style="1" customWidth="1"/>
    <col min="1799" max="1799" width="10" style="1" customWidth="1"/>
    <col min="1800" max="1800" width="14" style="1" customWidth="1"/>
    <col min="1801" max="1801" width="16.42578125" style="1" customWidth="1"/>
    <col min="1802" max="1802" width="40.7109375" style="1" customWidth="1"/>
    <col min="1803" max="1803" width="52.5703125" style="1" customWidth="1"/>
    <col min="1804" max="1804" width="19.140625" style="1" customWidth="1"/>
    <col min="1805" max="2049" width="9.140625" style="1"/>
    <col min="2050" max="2050" width="4.140625" style="1" customWidth="1"/>
    <col min="2051" max="2051" width="30.28515625" style="1" customWidth="1"/>
    <col min="2052" max="2052" width="28.28515625" style="1" customWidth="1"/>
    <col min="2053" max="2053" width="8.28515625" style="1" customWidth="1"/>
    <col min="2054" max="2054" width="10.42578125" style="1" customWidth="1"/>
    <col min="2055" max="2055" width="10" style="1" customWidth="1"/>
    <col min="2056" max="2056" width="14" style="1" customWidth="1"/>
    <col min="2057" max="2057" width="16.42578125" style="1" customWidth="1"/>
    <col min="2058" max="2058" width="40.7109375" style="1" customWidth="1"/>
    <col min="2059" max="2059" width="52.5703125" style="1" customWidth="1"/>
    <col min="2060" max="2060" width="19.140625" style="1" customWidth="1"/>
    <col min="2061" max="2305" width="9.140625" style="1"/>
    <col min="2306" max="2306" width="4.140625" style="1" customWidth="1"/>
    <col min="2307" max="2307" width="30.28515625" style="1" customWidth="1"/>
    <col min="2308" max="2308" width="28.28515625" style="1" customWidth="1"/>
    <col min="2309" max="2309" width="8.28515625" style="1" customWidth="1"/>
    <col min="2310" max="2310" width="10.42578125" style="1" customWidth="1"/>
    <col min="2311" max="2311" width="10" style="1" customWidth="1"/>
    <col min="2312" max="2312" width="14" style="1" customWidth="1"/>
    <col min="2313" max="2313" width="16.42578125" style="1" customWidth="1"/>
    <col min="2314" max="2314" width="40.7109375" style="1" customWidth="1"/>
    <col min="2315" max="2315" width="52.5703125" style="1" customWidth="1"/>
    <col min="2316" max="2316" width="19.140625" style="1" customWidth="1"/>
    <col min="2317" max="2561" width="9.140625" style="1"/>
    <col min="2562" max="2562" width="4.140625" style="1" customWidth="1"/>
    <col min="2563" max="2563" width="30.28515625" style="1" customWidth="1"/>
    <col min="2564" max="2564" width="28.28515625" style="1" customWidth="1"/>
    <col min="2565" max="2565" width="8.28515625" style="1" customWidth="1"/>
    <col min="2566" max="2566" width="10.42578125" style="1" customWidth="1"/>
    <col min="2567" max="2567" width="10" style="1" customWidth="1"/>
    <col min="2568" max="2568" width="14" style="1" customWidth="1"/>
    <col min="2569" max="2569" width="16.42578125" style="1" customWidth="1"/>
    <col min="2570" max="2570" width="40.7109375" style="1" customWidth="1"/>
    <col min="2571" max="2571" width="52.5703125" style="1" customWidth="1"/>
    <col min="2572" max="2572" width="19.140625" style="1" customWidth="1"/>
    <col min="2573" max="2817" width="9.140625" style="1"/>
    <col min="2818" max="2818" width="4.140625" style="1" customWidth="1"/>
    <col min="2819" max="2819" width="30.28515625" style="1" customWidth="1"/>
    <col min="2820" max="2820" width="28.28515625" style="1" customWidth="1"/>
    <col min="2821" max="2821" width="8.28515625" style="1" customWidth="1"/>
    <col min="2822" max="2822" width="10.42578125" style="1" customWidth="1"/>
    <col min="2823" max="2823" width="10" style="1" customWidth="1"/>
    <col min="2824" max="2824" width="14" style="1" customWidth="1"/>
    <col min="2825" max="2825" width="16.42578125" style="1" customWidth="1"/>
    <col min="2826" max="2826" width="40.7109375" style="1" customWidth="1"/>
    <col min="2827" max="2827" width="52.5703125" style="1" customWidth="1"/>
    <col min="2828" max="2828" width="19.140625" style="1" customWidth="1"/>
    <col min="2829" max="3073" width="9.140625" style="1"/>
    <col min="3074" max="3074" width="4.140625" style="1" customWidth="1"/>
    <col min="3075" max="3075" width="30.28515625" style="1" customWidth="1"/>
    <col min="3076" max="3076" width="28.28515625" style="1" customWidth="1"/>
    <col min="3077" max="3077" width="8.28515625" style="1" customWidth="1"/>
    <col min="3078" max="3078" width="10.42578125" style="1" customWidth="1"/>
    <col min="3079" max="3079" width="10" style="1" customWidth="1"/>
    <col min="3080" max="3080" width="14" style="1" customWidth="1"/>
    <col min="3081" max="3081" width="16.42578125" style="1" customWidth="1"/>
    <col min="3082" max="3082" width="40.7109375" style="1" customWidth="1"/>
    <col min="3083" max="3083" width="52.5703125" style="1" customWidth="1"/>
    <col min="3084" max="3084" width="19.140625" style="1" customWidth="1"/>
    <col min="3085" max="3329" width="9.140625" style="1"/>
    <col min="3330" max="3330" width="4.140625" style="1" customWidth="1"/>
    <col min="3331" max="3331" width="30.28515625" style="1" customWidth="1"/>
    <col min="3332" max="3332" width="28.28515625" style="1" customWidth="1"/>
    <col min="3333" max="3333" width="8.28515625" style="1" customWidth="1"/>
    <col min="3334" max="3334" width="10.42578125" style="1" customWidth="1"/>
    <col min="3335" max="3335" width="10" style="1" customWidth="1"/>
    <col min="3336" max="3336" width="14" style="1" customWidth="1"/>
    <col min="3337" max="3337" width="16.42578125" style="1" customWidth="1"/>
    <col min="3338" max="3338" width="40.7109375" style="1" customWidth="1"/>
    <col min="3339" max="3339" width="52.5703125" style="1" customWidth="1"/>
    <col min="3340" max="3340" width="19.140625" style="1" customWidth="1"/>
    <col min="3341" max="3585" width="9.140625" style="1"/>
    <col min="3586" max="3586" width="4.140625" style="1" customWidth="1"/>
    <col min="3587" max="3587" width="30.28515625" style="1" customWidth="1"/>
    <col min="3588" max="3588" width="28.28515625" style="1" customWidth="1"/>
    <col min="3589" max="3589" width="8.28515625" style="1" customWidth="1"/>
    <col min="3590" max="3590" width="10.42578125" style="1" customWidth="1"/>
    <col min="3591" max="3591" width="10" style="1" customWidth="1"/>
    <col min="3592" max="3592" width="14" style="1" customWidth="1"/>
    <col min="3593" max="3593" width="16.42578125" style="1" customWidth="1"/>
    <col min="3594" max="3594" width="40.7109375" style="1" customWidth="1"/>
    <col min="3595" max="3595" width="52.5703125" style="1" customWidth="1"/>
    <col min="3596" max="3596" width="19.140625" style="1" customWidth="1"/>
    <col min="3597" max="3841" width="9.140625" style="1"/>
    <col min="3842" max="3842" width="4.140625" style="1" customWidth="1"/>
    <col min="3843" max="3843" width="30.28515625" style="1" customWidth="1"/>
    <col min="3844" max="3844" width="28.28515625" style="1" customWidth="1"/>
    <col min="3845" max="3845" width="8.28515625" style="1" customWidth="1"/>
    <col min="3846" max="3846" width="10.42578125" style="1" customWidth="1"/>
    <col min="3847" max="3847" width="10" style="1" customWidth="1"/>
    <col min="3848" max="3848" width="14" style="1" customWidth="1"/>
    <col min="3849" max="3849" width="16.42578125" style="1" customWidth="1"/>
    <col min="3850" max="3850" width="40.7109375" style="1" customWidth="1"/>
    <col min="3851" max="3851" width="52.5703125" style="1" customWidth="1"/>
    <col min="3852" max="3852" width="19.140625" style="1" customWidth="1"/>
    <col min="3853" max="4097" width="9.140625" style="1"/>
    <col min="4098" max="4098" width="4.140625" style="1" customWidth="1"/>
    <col min="4099" max="4099" width="30.28515625" style="1" customWidth="1"/>
    <col min="4100" max="4100" width="28.28515625" style="1" customWidth="1"/>
    <col min="4101" max="4101" width="8.28515625" style="1" customWidth="1"/>
    <col min="4102" max="4102" width="10.42578125" style="1" customWidth="1"/>
    <col min="4103" max="4103" width="10" style="1" customWidth="1"/>
    <col min="4104" max="4104" width="14" style="1" customWidth="1"/>
    <col min="4105" max="4105" width="16.42578125" style="1" customWidth="1"/>
    <col min="4106" max="4106" width="40.7109375" style="1" customWidth="1"/>
    <col min="4107" max="4107" width="52.5703125" style="1" customWidth="1"/>
    <col min="4108" max="4108" width="19.140625" style="1" customWidth="1"/>
    <col min="4109" max="4353" width="9.140625" style="1"/>
    <col min="4354" max="4354" width="4.140625" style="1" customWidth="1"/>
    <col min="4355" max="4355" width="30.28515625" style="1" customWidth="1"/>
    <col min="4356" max="4356" width="28.28515625" style="1" customWidth="1"/>
    <col min="4357" max="4357" width="8.28515625" style="1" customWidth="1"/>
    <col min="4358" max="4358" width="10.42578125" style="1" customWidth="1"/>
    <col min="4359" max="4359" width="10" style="1" customWidth="1"/>
    <col min="4360" max="4360" width="14" style="1" customWidth="1"/>
    <col min="4361" max="4361" width="16.42578125" style="1" customWidth="1"/>
    <col min="4362" max="4362" width="40.7109375" style="1" customWidth="1"/>
    <col min="4363" max="4363" width="52.5703125" style="1" customWidth="1"/>
    <col min="4364" max="4364" width="19.140625" style="1" customWidth="1"/>
    <col min="4365" max="4609" width="9.140625" style="1"/>
    <col min="4610" max="4610" width="4.140625" style="1" customWidth="1"/>
    <col min="4611" max="4611" width="30.28515625" style="1" customWidth="1"/>
    <col min="4612" max="4612" width="28.28515625" style="1" customWidth="1"/>
    <col min="4613" max="4613" width="8.28515625" style="1" customWidth="1"/>
    <col min="4614" max="4614" width="10.42578125" style="1" customWidth="1"/>
    <col min="4615" max="4615" width="10" style="1" customWidth="1"/>
    <col min="4616" max="4616" width="14" style="1" customWidth="1"/>
    <col min="4617" max="4617" width="16.42578125" style="1" customWidth="1"/>
    <col min="4618" max="4618" width="40.7109375" style="1" customWidth="1"/>
    <col min="4619" max="4619" width="52.5703125" style="1" customWidth="1"/>
    <col min="4620" max="4620" width="19.140625" style="1" customWidth="1"/>
    <col min="4621" max="4865" width="9.140625" style="1"/>
    <col min="4866" max="4866" width="4.140625" style="1" customWidth="1"/>
    <col min="4867" max="4867" width="30.28515625" style="1" customWidth="1"/>
    <col min="4868" max="4868" width="28.28515625" style="1" customWidth="1"/>
    <col min="4869" max="4869" width="8.28515625" style="1" customWidth="1"/>
    <col min="4870" max="4870" width="10.42578125" style="1" customWidth="1"/>
    <col min="4871" max="4871" width="10" style="1" customWidth="1"/>
    <col min="4872" max="4872" width="14" style="1" customWidth="1"/>
    <col min="4873" max="4873" width="16.42578125" style="1" customWidth="1"/>
    <col min="4874" max="4874" width="40.7109375" style="1" customWidth="1"/>
    <col min="4875" max="4875" width="52.5703125" style="1" customWidth="1"/>
    <col min="4876" max="4876" width="19.140625" style="1" customWidth="1"/>
    <col min="4877" max="5121" width="9.140625" style="1"/>
    <col min="5122" max="5122" width="4.140625" style="1" customWidth="1"/>
    <col min="5123" max="5123" width="30.28515625" style="1" customWidth="1"/>
    <col min="5124" max="5124" width="28.28515625" style="1" customWidth="1"/>
    <col min="5125" max="5125" width="8.28515625" style="1" customWidth="1"/>
    <col min="5126" max="5126" width="10.42578125" style="1" customWidth="1"/>
    <col min="5127" max="5127" width="10" style="1" customWidth="1"/>
    <col min="5128" max="5128" width="14" style="1" customWidth="1"/>
    <col min="5129" max="5129" width="16.42578125" style="1" customWidth="1"/>
    <col min="5130" max="5130" width="40.7109375" style="1" customWidth="1"/>
    <col min="5131" max="5131" width="52.5703125" style="1" customWidth="1"/>
    <col min="5132" max="5132" width="19.140625" style="1" customWidth="1"/>
    <col min="5133" max="5377" width="9.140625" style="1"/>
    <col min="5378" max="5378" width="4.140625" style="1" customWidth="1"/>
    <col min="5379" max="5379" width="30.28515625" style="1" customWidth="1"/>
    <col min="5380" max="5380" width="28.28515625" style="1" customWidth="1"/>
    <col min="5381" max="5381" width="8.28515625" style="1" customWidth="1"/>
    <col min="5382" max="5382" width="10.42578125" style="1" customWidth="1"/>
    <col min="5383" max="5383" width="10" style="1" customWidth="1"/>
    <col min="5384" max="5384" width="14" style="1" customWidth="1"/>
    <col min="5385" max="5385" width="16.42578125" style="1" customWidth="1"/>
    <col min="5386" max="5386" width="40.7109375" style="1" customWidth="1"/>
    <col min="5387" max="5387" width="52.5703125" style="1" customWidth="1"/>
    <col min="5388" max="5388" width="19.140625" style="1" customWidth="1"/>
    <col min="5389" max="5633" width="9.140625" style="1"/>
    <col min="5634" max="5634" width="4.140625" style="1" customWidth="1"/>
    <col min="5635" max="5635" width="30.28515625" style="1" customWidth="1"/>
    <col min="5636" max="5636" width="28.28515625" style="1" customWidth="1"/>
    <col min="5637" max="5637" width="8.28515625" style="1" customWidth="1"/>
    <col min="5638" max="5638" width="10.42578125" style="1" customWidth="1"/>
    <col min="5639" max="5639" width="10" style="1" customWidth="1"/>
    <col min="5640" max="5640" width="14" style="1" customWidth="1"/>
    <col min="5641" max="5641" width="16.42578125" style="1" customWidth="1"/>
    <col min="5642" max="5642" width="40.7109375" style="1" customWidth="1"/>
    <col min="5643" max="5643" width="52.5703125" style="1" customWidth="1"/>
    <col min="5644" max="5644" width="19.140625" style="1" customWidth="1"/>
    <col min="5645" max="5889" width="9.140625" style="1"/>
    <col min="5890" max="5890" width="4.140625" style="1" customWidth="1"/>
    <col min="5891" max="5891" width="30.28515625" style="1" customWidth="1"/>
    <col min="5892" max="5892" width="28.28515625" style="1" customWidth="1"/>
    <col min="5893" max="5893" width="8.28515625" style="1" customWidth="1"/>
    <col min="5894" max="5894" width="10.42578125" style="1" customWidth="1"/>
    <col min="5895" max="5895" width="10" style="1" customWidth="1"/>
    <col min="5896" max="5896" width="14" style="1" customWidth="1"/>
    <col min="5897" max="5897" width="16.42578125" style="1" customWidth="1"/>
    <col min="5898" max="5898" width="40.7109375" style="1" customWidth="1"/>
    <col min="5899" max="5899" width="52.5703125" style="1" customWidth="1"/>
    <col min="5900" max="5900" width="19.140625" style="1" customWidth="1"/>
    <col min="5901" max="6145" width="9.140625" style="1"/>
    <col min="6146" max="6146" width="4.140625" style="1" customWidth="1"/>
    <col min="6147" max="6147" width="30.28515625" style="1" customWidth="1"/>
    <col min="6148" max="6148" width="28.28515625" style="1" customWidth="1"/>
    <col min="6149" max="6149" width="8.28515625" style="1" customWidth="1"/>
    <col min="6150" max="6150" width="10.42578125" style="1" customWidth="1"/>
    <col min="6151" max="6151" width="10" style="1" customWidth="1"/>
    <col min="6152" max="6152" width="14" style="1" customWidth="1"/>
    <col min="6153" max="6153" width="16.42578125" style="1" customWidth="1"/>
    <col min="6154" max="6154" width="40.7109375" style="1" customWidth="1"/>
    <col min="6155" max="6155" width="52.5703125" style="1" customWidth="1"/>
    <col min="6156" max="6156" width="19.140625" style="1" customWidth="1"/>
    <col min="6157" max="6401" width="9.140625" style="1"/>
    <col min="6402" max="6402" width="4.140625" style="1" customWidth="1"/>
    <col min="6403" max="6403" width="30.28515625" style="1" customWidth="1"/>
    <col min="6404" max="6404" width="28.28515625" style="1" customWidth="1"/>
    <col min="6405" max="6405" width="8.28515625" style="1" customWidth="1"/>
    <col min="6406" max="6406" width="10.42578125" style="1" customWidth="1"/>
    <col min="6407" max="6407" width="10" style="1" customWidth="1"/>
    <col min="6408" max="6408" width="14" style="1" customWidth="1"/>
    <col min="6409" max="6409" width="16.42578125" style="1" customWidth="1"/>
    <col min="6410" max="6410" width="40.7109375" style="1" customWidth="1"/>
    <col min="6411" max="6411" width="52.5703125" style="1" customWidth="1"/>
    <col min="6412" max="6412" width="19.140625" style="1" customWidth="1"/>
    <col min="6413" max="6657" width="9.140625" style="1"/>
    <col min="6658" max="6658" width="4.140625" style="1" customWidth="1"/>
    <col min="6659" max="6659" width="30.28515625" style="1" customWidth="1"/>
    <col min="6660" max="6660" width="28.28515625" style="1" customWidth="1"/>
    <col min="6661" max="6661" width="8.28515625" style="1" customWidth="1"/>
    <col min="6662" max="6662" width="10.42578125" style="1" customWidth="1"/>
    <col min="6663" max="6663" width="10" style="1" customWidth="1"/>
    <col min="6664" max="6664" width="14" style="1" customWidth="1"/>
    <col min="6665" max="6665" width="16.42578125" style="1" customWidth="1"/>
    <col min="6666" max="6666" width="40.7109375" style="1" customWidth="1"/>
    <col min="6667" max="6667" width="52.5703125" style="1" customWidth="1"/>
    <col min="6668" max="6668" width="19.140625" style="1" customWidth="1"/>
    <col min="6669" max="6913" width="9.140625" style="1"/>
    <col min="6914" max="6914" width="4.140625" style="1" customWidth="1"/>
    <col min="6915" max="6915" width="30.28515625" style="1" customWidth="1"/>
    <col min="6916" max="6916" width="28.28515625" style="1" customWidth="1"/>
    <col min="6917" max="6917" width="8.28515625" style="1" customWidth="1"/>
    <col min="6918" max="6918" width="10.42578125" style="1" customWidth="1"/>
    <col min="6919" max="6919" width="10" style="1" customWidth="1"/>
    <col min="6920" max="6920" width="14" style="1" customWidth="1"/>
    <col min="6921" max="6921" width="16.42578125" style="1" customWidth="1"/>
    <col min="6922" max="6922" width="40.7109375" style="1" customWidth="1"/>
    <col min="6923" max="6923" width="52.5703125" style="1" customWidth="1"/>
    <col min="6924" max="6924" width="19.140625" style="1" customWidth="1"/>
    <col min="6925" max="7169" width="9.140625" style="1"/>
    <col min="7170" max="7170" width="4.140625" style="1" customWidth="1"/>
    <col min="7171" max="7171" width="30.28515625" style="1" customWidth="1"/>
    <col min="7172" max="7172" width="28.28515625" style="1" customWidth="1"/>
    <col min="7173" max="7173" width="8.28515625" style="1" customWidth="1"/>
    <col min="7174" max="7174" width="10.42578125" style="1" customWidth="1"/>
    <col min="7175" max="7175" width="10" style="1" customWidth="1"/>
    <col min="7176" max="7176" width="14" style="1" customWidth="1"/>
    <col min="7177" max="7177" width="16.42578125" style="1" customWidth="1"/>
    <col min="7178" max="7178" width="40.7109375" style="1" customWidth="1"/>
    <col min="7179" max="7179" width="52.5703125" style="1" customWidth="1"/>
    <col min="7180" max="7180" width="19.140625" style="1" customWidth="1"/>
    <col min="7181" max="7425" width="9.140625" style="1"/>
    <col min="7426" max="7426" width="4.140625" style="1" customWidth="1"/>
    <col min="7427" max="7427" width="30.28515625" style="1" customWidth="1"/>
    <col min="7428" max="7428" width="28.28515625" style="1" customWidth="1"/>
    <col min="7429" max="7429" width="8.28515625" style="1" customWidth="1"/>
    <col min="7430" max="7430" width="10.42578125" style="1" customWidth="1"/>
    <col min="7431" max="7431" width="10" style="1" customWidth="1"/>
    <col min="7432" max="7432" width="14" style="1" customWidth="1"/>
    <col min="7433" max="7433" width="16.42578125" style="1" customWidth="1"/>
    <col min="7434" max="7434" width="40.7109375" style="1" customWidth="1"/>
    <col min="7435" max="7435" width="52.5703125" style="1" customWidth="1"/>
    <col min="7436" max="7436" width="19.140625" style="1" customWidth="1"/>
    <col min="7437" max="7681" width="9.140625" style="1"/>
    <col min="7682" max="7682" width="4.140625" style="1" customWidth="1"/>
    <col min="7683" max="7683" width="30.28515625" style="1" customWidth="1"/>
    <col min="7684" max="7684" width="28.28515625" style="1" customWidth="1"/>
    <col min="7685" max="7685" width="8.28515625" style="1" customWidth="1"/>
    <col min="7686" max="7686" width="10.42578125" style="1" customWidth="1"/>
    <col min="7687" max="7687" width="10" style="1" customWidth="1"/>
    <col min="7688" max="7688" width="14" style="1" customWidth="1"/>
    <col min="7689" max="7689" width="16.42578125" style="1" customWidth="1"/>
    <col min="7690" max="7690" width="40.7109375" style="1" customWidth="1"/>
    <col min="7691" max="7691" width="52.5703125" style="1" customWidth="1"/>
    <col min="7692" max="7692" width="19.140625" style="1" customWidth="1"/>
    <col min="7693" max="7937" width="9.140625" style="1"/>
    <col min="7938" max="7938" width="4.140625" style="1" customWidth="1"/>
    <col min="7939" max="7939" width="30.28515625" style="1" customWidth="1"/>
    <col min="7940" max="7940" width="28.28515625" style="1" customWidth="1"/>
    <col min="7941" max="7941" width="8.28515625" style="1" customWidth="1"/>
    <col min="7942" max="7942" width="10.42578125" style="1" customWidth="1"/>
    <col min="7943" max="7943" width="10" style="1" customWidth="1"/>
    <col min="7944" max="7944" width="14" style="1" customWidth="1"/>
    <col min="7945" max="7945" width="16.42578125" style="1" customWidth="1"/>
    <col min="7946" max="7946" width="40.7109375" style="1" customWidth="1"/>
    <col min="7947" max="7947" width="52.5703125" style="1" customWidth="1"/>
    <col min="7948" max="7948" width="19.140625" style="1" customWidth="1"/>
    <col min="7949" max="8193" width="9.140625" style="1"/>
    <col min="8194" max="8194" width="4.140625" style="1" customWidth="1"/>
    <col min="8195" max="8195" width="30.28515625" style="1" customWidth="1"/>
    <col min="8196" max="8196" width="28.28515625" style="1" customWidth="1"/>
    <col min="8197" max="8197" width="8.28515625" style="1" customWidth="1"/>
    <col min="8198" max="8198" width="10.42578125" style="1" customWidth="1"/>
    <col min="8199" max="8199" width="10" style="1" customWidth="1"/>
    <col min="8200" max="8200" width="14" style="1" customWidth="1"/>
    <col min="8201" max="8201" width="16.42578125" style="1" customWidth="1"/>
    <col min="8202" max="8202" width="40.7109375" style="1" customWidth="1"/>
    <col min="8203" max="8203" width="52.5703125" style="1" customWidth="1"/>
    <col min="8204" max="8204" width="19.140625" style="1" customWidth="1"/>
    <col min="8205" max="8449" width="9.140625" style="1"/>
    <col min="8450" max="8450" width="4.140625" style="1" customWidth="1"/>
    <col min="8451" max="8451" width="30.28515625" style="1" customWidth="1"/>
    <col min="8452" max="8452" width="28.28515625" style="1" customWidth="1"/>
    <col min="8453" max="8453" width="8.28515625" style="1" customWidth="1"/>
    <col min="8454" max="8454" width="10.42578125" style="1" customWidth="1"/>
    <col min="8455" max="8455" width="10" style="1" customWidth="1"/>
    <col min="8456" max="8456" width="14" style="1" customWidth="1"/>
    <col min="8457" max="8457" width="16.42578125" style="1" customWidth="1"/>
    <col min="8458" max="8458" width="40.7109375" style="1" customWidth="1"/>
    <col min="8459" max="8459" width="52.5703125" style="1" customWidth="1"/>
    <col min="8460" max="8460" width="19.140625" style="1" customWidth="1"/>
    <col min="8461" max="8705" width="9.140625" style="1"/>
    <col min="8706" max="8706" width="4.140625" style="1" customWidth="1"/>
    <col min="8707" max="8707" width="30.28515625" style="1" customWidth="1"/>
    <col min="8708" max="8708" width="28.28515625" style="1" customWidth="1"/>
    <col min="8709" max="8709" width="8.28515625" style="1" customWidth="1"/>
    <col min="8710" max="8710" width="10.42578125" style="1" customWidth="1"/>
    <col min="8711" max="8711" width="10" style="1" customWidth="1"/>
    <col min="8712" max="8712" width="14" style="1" customWidth="1"/>
    <col min="8713" max="8713" width="16.42578125" style="1" customWidth="1"/>
    <col min="8714" max="8714" width="40.7109375" style="1" customWidth="1"/>
    <col min="8715" max="8715" width="52.5703125" style="1" customWidth="1"/>
    <col min="8716" max="8716" width="19.140625" style="1" customWidth="1"/>
    <col min="8717" max="8961" width="9.140625" style="1"/>
    <col min="8962" max="8962" width="4.140625" style="1" customWidth="1"/>
    <col min="8963" max="8963" width="30.28515625" style="1" customWidth="1"/>
    <col min="8964" max="8964" width="28.28515625" style="1" customWidth="1"/>
    <col min="8965" max="8965" width="8.28515625" style="1" customWidth="1"/>
    <col min="8966" max="8966" width="10.42578125" style="1" customWidth="1"/>
    <col min="8967" max="8967" width="10" style="1" customWidth="1"/>
    <col min="8968" max="8968" width="14" style="1" customWidth="1"/>
    <col min="8969" max="8969" width="16.42578125" style="1" customWidth="1"/>
    <col min="8970" max="8970" width="40.7109375" style="1" customWidth="1"/>
    <col min="8971" max="8971" width="52.5703125" style="1" customWidth="1"/>
    <col min="8972" max="8972" width="19.140625" style="1" customWidth="1"/>
    <col min="8973" max="9217" width="9.140625" style="1"/>
    <col min="9218" max="9218" width="4.140625" style="1" customWidth="1"/>
    <col min="9219" max="9219" width="30.28515625" style="1" customWidth="1"/>
    <col min="9220" max="9220" width="28.28515625" style="1" customWidth="1"/>
    <col min="9221" max="9221" width="8.28515625" style="1" customWidth="1"/>
    <col min="9222" max="9222" width="10.42578125" style="1" customWidth="1"/>
    <col min="9223" max="9223" width="10" style="1" customWidth="1"/>
    <col min="9224" max="9224" width="14" style="1" customWidth="1"/>
    <col min="9225" max="9225" width="16.42578125" style="1" customWidth="1"/>
    <col min="9226" max="9226" width="40.7109375" style="1" customWidth="1"/>
    <col min="9227" max="9227" width="52.5703125" style="1" customWidth="1"/>
    <col min="9228" max="9228" width="19.140625" style="1" customWidth="1"/>
    <col min="9229" max="9473" width="9.140625" style="1"/>
    <col min="9474" max="9474" width="4.140625" style="1" customWidth="1"/>
    <col min="9475" max="9475" width="30.28515625" style="1" customWidth="1"/>
    <col min="9476" max="9476" width="28.28515625" style="1" customWidth="1"/>
    <col min="9477" max="9477" width="8.28515625" style="1" customWidth="1"/>
    <col min="9478" max="9478" width="10.42578125" style="1" customWidth="1"/>
    <col min="9479" max="9479" width="10" style="1" customWidth="1"/>
    <col min="9480" max="9480" width="14" style="1" customWidth="1"/>
    <col min="9481" max="9481" width="16.42578125" style="1" customWidth="1"/>
    <col min="9482" max="9482" width="40.7109375" style="1" customWidth="1"/>
    <col min="9483" max="9483" width="52.5703125" style="1" customWidth="1"/>
    <col min="9484" max="9484" width="19.140625" style="1" customWidth="1"/>
    <col min="9485" max="9729" width="9.140625" style="1"/>
    <col min="9730" max="9730" width="4.140625" style="1" customWidth="1"/>
    <col min="9731" max="9731" width="30.28515625" style="1" customWidth="1"/>
    <col min="9732" max="9732" width="28.28515625" style="1" customWidth="1"/>
    <col min="9733" max="9733" width="8.28515625" style="1" customWidth="1"/>
    <col min="9734" max="9734" width="10.42578125" style="1" customWidth="1"/>
    <col min="9735" max="9735" width="10" style="1" customWidth="1"/>
    <col min="9736" max="9736" width="14" style="1" customWidth="1"/>
    <col min="9737" max="9737" width="16.42578125" style="1" customWidth="1"/>
    <col min="9738" max="9738" width="40.7109375" style="1" customWidth="1"/>
    <col min="9739" max="9739" width="52.5703125" style="1" customWidth="1"/>
    <col min="9740" max="9740" width="19.140625" style="1" customWidth="1"/>
    <col min="9741" max="9985" width="9.140625" style="1"/>
    <col min="9986" max="9986" width="4.140625" style="1" customWidth="1"/>
    <col min="9987" max="9987" width="30.28515625" style="1" customWidth="1"/>
    <col min="9988" max="9988" width="28.28515625" style="1" customWidth="1"/>
    <col min="9989" max="9989" width="8.28515625" style="1" customWidth="1"/>
    <col min="9990" max="9990" width="10.42578125" style="1" customWidth="1"/>
    <col min="9991" max="9991" width="10" style="1" customWidth="1"/>
    <col min="9992" max="9992" width="14" style="1" customWidth="1"/>
    <col min="9993" max="9993" width="16.42578125" style="1" customWidth="1"/>
    <col min="9994" max="9994" width="40.7109375" style="1" customWidth="1"/>
    <col min="9995" max="9995" width="52.5703125" style="1" customWidth="1"/>
    <col min="9996" max="9996" width="19.140625" style="1" customWidth="1"/>
    <col min="9997" max="10241" width="9.140625" style="1"/>
    <col min="10242" max="10242" width="4.140625" style="1" customWidth="1"/>
    <col min="10243" max="10243" width="30.28515625" style="1" customWidth="1"/>
    <col min="10244" max="10244" width="28.28515625" style="1" customWidth="1"/>
    <col min="10245" max="10245" width="8.28515625" style="1" customWidth="1"/>
    <col min="10246" max="10246" width="10.42578125" style="1" customWidth="1"/>
    <col min="10247" max="10247" width="10" style="1" customWidth="1"/>
    <col min="10248" max="10248" width="14" style="1" customWidth="1"/>
    <col min="10249" max="10249" width="16.42578125" style="1" customWidth="1"/>
    <col min="10250" max="10250" width="40.7109375" style="1" customWidth="1"/>
    <col min="10251" max="10251" width="52.5703125" style="1" customWidth="1"/>
    <col min="10252" max="10252" width="19.140625" style="1" customWidth="1"/>
    <col min="10253" max="10497" width="9.140625" style="1"/>
    <col min="10498" max="10498" width="4.140625" style="1" customWidth="1"/>
    <col min="10499" max="10499" width="30.28515625" style="1" customWidth="1"/>
    <col min="10500" max="10500" width="28.28515625" style="1" customWidth="1"/>
    <col min="10501" max="10501" width="8.28515625" style="1" customWidth="1"/>
    <col min="10502" max="10502" width="10.42578125" style="1" customWidth="1"/>
    <col min="10503" max="10503" width="10" style="1" customWidth="1"/>
    <col min="10504" max="10504" width="14" style="1" customWidth="1"/>
    <col min="10505" max="10505" width="16.42578125" style="1" customWidth="1"/>
    <col min="10506" max="10506" width="40.7109375" style="1" customWidth="1"/>
    <col min="10507" max="10507" width="52.5703125" style="1" customWidth="1"/>
    <col min="10508" max="10508" width="19.140625" style="1" customWidth="1"/>
    <col min="10509" max="10753" width="9.140625" style="1"/>
    <col min="10754" max="10754" width="4.140625" style="1" customWidth="1"/>
    <col min="10755" max="10755" width="30.28515625" style="1" customWidth="1"/>
    <col min="10756" max="10756" width="28.28515625" style="1" customWidth="1"/>
    <col min="10757" max="10757" width="8.28515625" style="1" customWidth="1"/>
    <col min="10758" max="10758" width="10.42578125" style="1" customWidth="1"/>
    <col min="10759" max="10759" width="10" style="1" customWidth="1"/>
    <col min="10760" max="10760" width="14" style="1" customWidth="1"/>
    <col min="10761" max="10761" width="16.42578125" style="1" customWidth="1"/>
    <col min="10762" max="10762" width="40.7109375" style="1" customWidth="1"/>
    <col min="10763" max="10763" width="52.5703125" style="1" customWidth="1"/>
    <col min="10764" max="10764" width="19.140625" style="1" customWidth="1"/>
    <col min="10765" max="11009" width="9.140625" style="1"/>
    <col min="11010" max="11010" width="4.140625" style="1" customWidth="1"/>
    <col min="11011" max="11011" width="30.28515625" style="1" customWidth="1"/>
    <col min="11012" max="11012" width="28.28515625" style="1" customWidth="1"/>
    <col min="11013" max="11013" width="8.28515625" style="1" customWidth="1"/>
    <col min="11014" max="11014" width="10.42578125" style="1" customWidth="1"/>
    <col min="11015" max="11015" width="10" style="1" customWidth="1"/>
    <col min="11016" max="11016" width="14" style="1" customWidth="1"/>
    <col min="11017" max="11017" width="16.42578125" style="1" customWidth="1"/>
    <col min="11018" max="11018" width="40.7109375" style="1" customWidth="1"/>
    <col min="11019" max="11019" width="52.5703125" style="1" customWidth="1"/>
    <col min="11020" max="11020" width="19.140625" style="1" customWidth="1"/>
    <col min="11021" max="11265" width="9.140625" style="1"/>
    <col min="11266" max="11266" width="4.140625" style="1" customWidth="1"/>
    <col min="11267" max="11267" width="30.28515625" style="1" customWidth="1"/>
    <col min="11268" max="11268" width="28.28515625" style="1" customWidth="1"/>
    <col min="11269" max="11269" width="8.28515625" style="1" customWidth="1"/>
    <col min="11270" max="11270" width="10.42578125" style="1" customWidth="1"/>
    <col min="11271" max="11271" width="10" style="1" customWidth="1"/>
    <col min="11272" max="11272" width="14" style="1" customWidth="1"/>
    <col min="11273" max="11273" width="16.42578125" style="1" customWidth="1"/>
    <col min="11274" max="11274" width="40.7109375" style="1" customWidth="1"/>
    <col min="11275" max="11275" width="52.5703125" style="1" customWidth="1"/>
    <col min="11276" max="11276" width="19.140625" style="1" customWidth="1"/>
    <col min="11277" max="11521" width="9.140625" style="1"/>
    <col min="11522" max="11522" width="4.140625" style="1" customWidth="1"/>
    <col min="11523" max="11523" width="30.28515625" style="1" customWidth="1"/>
    <col min="11524" max="11524" width="28.28515625" style="1" customWidth="1"/>
    <col min="11525" max="11525" width="8.28515625" style="1" customWidth="1"/>
    <col min="11526" max="11526" width="10.42578125" style="1" customWidth="1"/>
    <col min="11527" max="11527" width="10" style="1" customWidth="1"/>
    <col min="11528" max="11528" width="14" style="1" customWidth="1"/>
    <col min="11529" max="11529" width="16.42578125" style="1" customWidth="1"/>
    <col min="11530" max="11530" width="40.7109375" style="1" customWidth="1"/>
    <col min="11531" max="11531" width="52.5703125" style="1" customWidth="1"/>
    <col min="11532" max="11532" width="19.140625" style="1" customWidth="1"/>
    <col min="11533" max="11777" width="9.140625" style="1"/>
    <col min="11778" max="11778" width="4.140625" style="1" customWidth="1"/>
    <col min="11779" max="11779" width="30.28515625" style="1" customWidth="1"/>
    <col min="11780" max="11780" width="28.28515625" style="1" customWidth="1"/>
    <col min="11781" max="11781" width="8.28515625" style="1" customWidth="1"/>
    <col min="11782" max="11782" width="10.42578125" style="1" customWidth="1"/>
    <col min="11783" max="11783" width="10" style="1" customWidth="1"/>
    <col min="11784" max="11784" width="14" style="1" customWidth="1"/>
    <col min="11785" max="11785" width="16.42578125" style="1" customWidth="1"/>
    <col min="11786" max="11786" width="40.7109375" style="1" customWidth="1"/>
    <col min="11787" max="11787" width="52.5703125" style="1" customWidth="1"/>
    <col min="11788" max="11788" width="19.140625" style="1" customWidth="1"/>
    <col min="11789" max="12033" width="9.140625" style="1"/>
    <col min="12034" max="12034" width="4.140625" style="1" customWidth="1"/>
    <col min="12035" max="12035" width="30.28515625" style="1" customWidth="1"/>
    <col min="12036" max="12036" width="28.28515625" style="1" customWidth="1"/>
    <col min="12037" max="12037" width="8.28515625" style="1" customWidth="1"/>
    <col min="12038" max="12038" width="10.42578125" style="1" customWidth="1"/>
    <col min="12039" max="12039" width="10" style="1" customWidth="1"/>
    <col min="12040" max="12040" width="14" style="1" customWidth="1"/>
    <col min="12041" max="12041" width="16.42578125" style="1" customWidth="1"/>
    <col min="12042" max="12042" width="40.7109375" style="1" customWidth="1"/>
    <col min="12043" max="12043" width="52.5703125" style="1" customWidth="1"/>
    <col min="12044" max="12044" width="19.140625" style="1" customWidth="1"/>
    <col min="12045" max="12289" width="9.140625" style="1"/>
    <col min="12290" max="12290" width="4.140625" style="1" customWidth="1"/>
    <col min="12291" max="12291" width="30.28515625" style="1" customWidth="1"/>
    <col min="12292" max="12292" width="28.28515625" style="1" customWidth="1"/>
    <col min="12293" max="12293" width="8.28515625" style="1" customWidth="1"/>
    <col min="12294" max="12294" width="10.42578125" style="1" customWidth="1"/>
    <col min="12295" max="12295" width="10" style="1" customWidth="1"/>
    <col min="12296" max="12296" width="14" style="1" customWidth="1"/>
    <col min="12297" max="12297" width="16.42578125" style="1" customWidth="1"/>
    <col min="12298" max="12298" width="40.7109375" style="1" customWidth="1"/>
    <col min="12299" max="12299" width="52.5703125" style="1" customWidth="1"/>
    <col min="12300" max="12300" width="19.140625" style="1" customWidth="1"/>
    <col min="12301" max="12545" width="9.140625" style="1"/>
    <col min="12546" max="12546" width="4.140625" style="1" customWidth="1"/>
    <col min="12547" max="12547" width="30.28515625" style="1" customWidth="1"/>
    <col min="12548" max="12548" width="28.28515625" style="1" customWidth="1"/>
    <col min="12549" max="12549" width="8.28515625" style="1" customWidth="1"/>
    <col min="12550" max="12550" width="10.42578125" style="1" customWidth="1"/>
    <col min="12551" max="12551" width="10" style="1" customWidth="1"/>
    <col min="12552" max="12552" width="14" style="1" customWidth="1"/>
    <col min="12553" max="12553" width="16.42578125" style="1" customWidth="1"/>
    <col min="12554" max="12554" width="40.7109375" style="1" customWidth="1"/>
    <col min="12555" max="12555" width="52.5703125" style="1" customWidth="1"/>
    <col min="12556" max="12556" width="19.140625" style="1" customWidth="1"/>
    <col min="12557" max="12801" width="9.140625" style="1"/>
    <col min="12802" max="12802" width="4.140625" style="1" customWidth="1"/>
    <col min="12803" max="12803" width="30.28515625" style="1" customWidth="1"/>
    <col min="12804" max="12804" width="28.28515625" style="1" customWidth="1"/>
    <col min="12805" max="12805" width="8.28515625" style="1" customWidth="1"/>
    <col min="12806" max="12806" width="10.42578125" style="1" customWidth="1"/>
    <col min="12807" max="12807" width="10" style="1" customWidth="1"/>
    <col min="12808" max="12808" width="14" style="1" customWidth="1"/>
    <col min="12809" max="12809" width="16.42578125" style="1" customWidth="1"/>
    <col min="12810" max="12810" width="40.7109375" style="1" customWidth="1"/>
    <col min="12811" max="12811" width="52.5703125" style="1" customWidth="1"/>
    <col min="12812" max="12812" width="19.140625" style="1" customWidth="1"/>
    <col min="12813" max="13057" width="9.140625" style="1"/>
    <col min="13058" max="13058" width="4.140625" style="1" customWidth="1"/>
    <col min="13059" max="13059" width="30.28515625" style="1" customWidth="1"/>
    <col min="13060" max="13060" width="28.28515625" style="1" customWidth="1"/>
    <col min="13061" max="13061" width="8.28515625" style="1" customWidth="1"/>
    <col min="13062" max="13062" width="10.42578125" style="1" customWidth="1"/>
    <col min="13063" max="13063" width="10" style="1" customWidth="1"/>
    <col min="13064" max="13064" width="14" style="1" customWidth="1"/>
    <col min="13065" max="13065" width="16.42578125" style="1" customWidth="1"/>
    <col min="13066" max="13066" width="40.7109375" style="1" customWidth="1"/>
    <col min="13067" max="13067" width="52.5703125" style="1" customWidth="1"/>
    <col min="13068" max="13068" width="19.140625" style="1" customWidth="1"/>
    <col min="13069" max="13313" width="9.140625" style="1"/>
    <col min="13314" max="13314" width="4.140625" style="1" customWidth="1"/>
    <col min="13315" max="13315" width="30.28515625" style="1" customWidth="1"/>
    <col min="13316" max="13316" width="28.28515625" style="1" customWidth="1"/>
    <col min="13317" max="13317" width="8.28515625" style="1" customWidth="1"/>
    <col min="13318" max="13318" width="10.42578125" style="1" customWidth="1"/>
    <col min="13319" max="13319" width="10" style="1" customWidth="1"/>
    <col min="13320" max="13320" width="14" style="1" customWidth="1"/>
    <col min="13321" max="13321" width="16.42578125" style="1" customWidth="1"/>
    <col min="13322" max="13322" width="40.7109375" style="1" customWidth="1"/>
    <col min="13323" max="13323" width="52.5703125" style="1" customWidth="1"/>
    <col min="13324" max="13324" width="19.140625" style="1" customWidth="1"/>
    <col min="13325" max="13569" width="9.140625" style="1"/>
    <col min="13570" max="13570" width="4.140625" style="1" customWidth="1"/>
    <col min="13571" max="13571" width="30.28515625" style="1" customWidth="1"/>
    <col min="13572" max="13572" width="28.28515625" style="1" customWidth="1"/>
    <col min="13573" max="13573" width="8.28515625" style="1" customWidth="1"/>
    <col min="13574" max="13574" width="10.42578125" style="1" customWidth="1"/>
    <col min="13575" max="13575" width="10" style="1" customWidth="1"/>
    <col min="13576" max="13576" width="14" style="1" customWidth="1"/>
    <col min="13577" max="13577" width="16.42578125" style="1" customWidth="1"/>
    <col min="13578" max="13578" width="40.7109375" style="1" customWidth="1"/>
    <col min="13579" max="13579" width="52.5703125" style="1" customWidth="1"/>
    <col min="13580" max="13580" width="19.140625" style="1" customWidth="1"/>
    <col min="13581" max="13825" width="9.140625" style="1"/>
    <col min="13826" max="13826" width="4.140625" style="1" customWidth="1"/>
    <col min="13827" max="13827" width="30.28515625" style="1" customWidth="1"/>
    <col min="13828" max="13828" width="28.28515625" style="1" customWidth="1"/>
    <col min="13829" max="13829" width="8.28515625" style="1" customWidth="1"/>
    <col min="13830" max="13830" width="10.42578125" style="1" customWidth="1"/>
    <col min="13831" max="13831" width="10" style="1" customWidth="1"/>
    <col min="13832" max="13832" width="14" style="1" customWidth="1"/>
    <col min="13833" max="13833" width="16.42578125" style="1" customWidth="1"/>
    <col min="13834" max="13834" width="40.7109375" style="1" customWidth="1"/>
    <col min="13835" max="13835" width="52.5703125" style="1" customWidth="1"/>
    <col min="13836" max="13836" width="19.140625" style="1" customWidth="1"/>
    <col min="13837" max="14081" width="9.140625" style="1"/>
    <col min="14082" max="14082" width="4.140625" style="1" customWidth="1"/>
    <col min="14083" max="14083" width="30.28515625" style="1" customWidth="1"/>
    <col min="14084" max="14084" width="28.28515625" style="1" customWidth="1"/>
    <col min="14085" max="14085" width="8.28515625" style="1" customWidth="1"/>
    <col min="14086" max="14086" width="10.42578125" style="1" customWidth="1"/>
    <col min="14087" max="14087" width="10" style="1" customWidth="1"/>
    <col min="14088" max="14088" width="14" style="1" customWidth="1"/>
    <col min="14089" max="14089" width="16.42578125" style="1" customWidth="1"/>
    <col min="14090" max="14090" width="40.7109375" style="1" customWidth="1"/>
    <col min="14091" max="14091" width="52.5703125" style="1" customWidth="1"/>
    <col min="14092" max="14092" width="19.140625" style="1" customWidth="1"/>
    <col min="14093" max="14337" width="9.140625" style="1"/>
    <col min="14338" max="14338" width="4.140625" style="1" customWidth="1"/>
    <col min="14339" max="14339" width="30.28515625" style="1" customWidth="1"/>
    <col min="14340" max="14340" width="28.28515625" style="1" customWidth="1"/>
    <col min="14341" max="14341" width="8.28515625" style="1" customWidth="1"/>
    <col min="14342" max="14342" width="10.42578125" style="1" customWidth="1"/>
    <col min="14343" max="14343" width="10" style="1" customWidth="1"/>
    <col min="14344" max="14344" width="14" style="1" customWidth="1"/>
    <col min="14345" max="14345" width="16.42578125" style="1" customWidth="1"/>
    <col min="14346" max="14346" width="40.7109375" style="1" customWidth="1"/>
    <col min="14347" max="14347" width="52.5703125" style="1" customWidth="1"/>
    <col min="14348" max="14348" width="19.140625" style="1" customWidth="1"/>
    <col min="14349" max="14593" width="9.140625" style="1"/>
    <col min="14594" max="14594" width="4.140625" style="1" customWidth="1"/>
    <col min="14595" max="14595" width="30.28515625" style="1" customWidth="1"/>
    <col min="14596" max="14596" width="28.28515625" style="1" customWidth="1"/>
    <col min="14597" max="14597" width="8.28515625" style="1" customWidth="1"/>
    <col min="14598" max="14598" width="10.42578125" style="1" customWidth="1"/>
    <col min="14599" max="14599" width="10" style="1" customWidth="1"/>
    <col min="14600" max="14600" width="14" style="1" customWidth="1"/>
    <col min="14601" max="14601" width="16.42578125" style="1" customWidth="1"/>
    <col min="14602" max="14602" width="40.7109375" style="1" customWidth="1"/>
    <col min="14603" max="14603" width="52.5703125" style="1" customWidth="1"/>
    <col min="14604" max="14604" width="19.140625" style="1" customWidth="1"/>
    <col min="14605" max="14849" width="9.140625" style="1"/>
    <col min="14850" max="14850" width="4.140625" style="1" customWidth="1"/>
    <col min="14851" max="14851" width="30.28515625" style="1" customWidth="1"/>
    <col min="14852" max="14852" width="28.28515625" style="1" customWidth="1"/>
    <col min="14853" max="14853" width="8.28515625" style="1" customWidth="1"/>
    <col min="14854" max="14854" width="10.42578125" style="1" customWidth="1"/>
    <col min="14855" max="14855" width="10" style="1" customWidth="1"/>
    <col min="14856" max="14856" width="14" style="1" customWidth="1"/>
    <col min="14857" max="14857" width="16.42578125" style="1" customWidth="1"/>
    <col min="14858" max="14858" width="40.7109375" style="1" customWidth="1"/>
    <col min="14859" max="14859" width="52.5703125" style="1" customWidth="1"/>
    <col min="14860" max="14860" width="19.140625" style="1" customWidth="1"/>
    <col min="14861" max="15105" width="9.140625" style="1"/>
    <col min="15106" max="15106" width="4.140625" style="1" customWidth="1"/>
    <col min="15107" max="15107" width="30.28515625" style="1" customWidth="1"/>
    <col min="15108" max="15108" width="28.28515625" style="1" customWidth="1"/>
    <col min="15109" max="15109" width="8.28515625" style="1" customWidth="1"/>
    <col min="15110" max="15110" width="10.42578125" style="1" customWidth="1"/>
    <col min="15111" max="15111" width="10" style="1" customWidth="1"/>
    <col min="15112" max="15112" width="14" style="1" customWidth="1"/>
    <col min="15113" max="15113" width="16.42578125" style="1" customWidth="1"/>
    <col min="15114" max="15114" width="40.7109375" style="1" customWidth="1"/>
    <col min="15115" max="15115" width="52.5703125" style="1" customWidth="1"/>
    <col min="15116" max="15116" width="19.140625" style="1" customWidth="1"/>
    <col min="15117" max="15361" width="9.140625" style="1"/>
    <col min="15362" max="15362" width="4.140625" style="1" customWidth="1"/>
    <col min="15363" max="15363" width="30.28515625" style="1" customWidth="1"/>
    <col min="15364" max="15364" width="28.28515625" style="1" customWidth="1"/>
    <col min="15365" max="15365" width="8.28515625" style="1" customWidth="1"/>
    <col min="15366" max="15366" width="10.42578125" style="1" customWidth="1"/>
    <col min="15367" max="15367" width="10" style="1" customWidth="1"/>
    <col min="15368" max="15368" width="14" style="1" customWidth="1"/>
    <col min="15369" max="15369" width="16.42578125" style="1" customWidth="1"/>
    <col min="15370" max="15370" width="40.7109375" style="1" customWidth="1"/>
    <col min="15371" max="15371" width="52.5703125" style="1" customWidth="1"/>
    <col min="15372" max="15372" width="19.140625" style="1" customWidth="1"/>
    <col min="15373" max="15617" width="9.140625" style="1"/>
    <col min="15618" max="15618" width="4.140625" style="1" customWidth="1"/>
    <col min="15619" max="15619" width="30.28515625" style="1" customWidth="1"/>
    <col min="15620" max="15620" width="28.28515625" style="1" customWidth="1"/>
    <col min="15621" max="15621" width="8.28515625" style="1" customWidth="1"/>
    <col min="15622" max="15622" width="10.42578125" style="1" customWidth="1"/>
    <col min="15623" max="15623" width="10" style="1" customWidth="1"/>
    <col min="15624" max="15624" width="14" style="1" customWidth="1"/>
    <col min="15625" max="15625" width="16.42578125" style="1" customWidth="1"/>
    <col min="15626" max="15626" width="40.7109375" style="1" customWidth="1"/>
    <col min="15627" max="15627" width="52.5703125" style="1" customWidth="1"/>
    <col min="15628" max="15628" width="19.140625" style="1" customWidth="1"/>
    <col min="15629" max="15873" width="9.140625" style="1"/>
    <col min="15874" max="15874" width="4.140625" style="1" customWidth="1"/>
    <col min="15875" max="15875" width="30.28515625" style="1" customWidth="1"/>
    <col min="15876" max="15876" width="28.28515625" style="1" customWidth="1"/>
    <col min="15877" max="15877" width="8.28515625" style="1" customWidth="1"/>
    <col min="15878" max="15878" width="10.42578125" style="1" customWidth="1"/>
    <col min="15879" max="15879" width="10" style="1" customWidth="1"/>
    <col min="15880" max="15880" width="14" style="1" customWidth="1"/>
    <col min="15881" max="15881" width="16.42578125" style="1" customWidth="1"/>
    <col min="15882" max="15882" width="40.7109375" style="1" customWidth="1"/>
    <col min="15883" max="15883" width="52.5703125" style="1" customWidth="1"/>
    <col min="15884" max="15884" width="19.140625" style="1" customWidth="1"/>
    <col min="15885" max="16129" width="9.140625" style="1"/>
    <col min="16130" max="16130" width="4.140625" style="1" customWidth="1"/>
    <col min="16131" max="16131" width="30.28515625" style="1" customWidth="1"/>
    <col min="16132" max="16132" width="28.28515625" style="1" customWidth="1"/>
    <col min="16133" max="16133" width="8.28515625" style="1" customWidth="1"/>
    <col min="16134" max="16134" width="10.42578125" style="1" customWidth="1"/>
    <col min="16135" max="16135" width="10" style="1" customWidth="1"/>
    <col min="16136" max="16136" width="14" style="1" customWidth="1"/>
    <col min="16137" max="16137" width="16.42578125" style="1" customWidth="1"/>
    <col min="16138" max="16138" width="40.7109375" style="1" customWidth="1"/>
    <col min="16139" max="16139" width="52.5703125" style="1" customWidth="1"/>
    <col min="16140" max="16140" width="19.140625" style="1" customWidth="1"/>
    <col min="16141" max="16384" width="9.140625" style="1"/>
  </cols>
  <sheetData>
    <row r="1" spans="1:12" ht="14.25" customHeight="1" x14ac:dyDescent="0.25">
      <c r="E1" s="11"/>
      <c r="F1" s="11"/>
      <c r="G1" s="2"/>
      <c r="H1" s="2"/>
      <c r="I1" s="2"/>
      <c r="J1" s="130" t="s">
        <v>536</v>
      </c>
      <c r="K1" s="130"/>
      <c r="L1" s="130"/>
    </row>
    <row r="2" spans="1:12" ht="5.25" customHeight="1" x14ac:dyDescent="0.25">
      <c r="E2" s="11"/>
      <c r="F2" s="11"/>
      <c r="G2" s="2"/>
      <c r="H2" s="146"/>
      <c r="I2" s="146"/>
      <c r="J2" s="146"/>
      <c r="K2" s="146"/>
      <c r="L2" s="146"/>
    </row>
    <row r="3" spans="1:12" ht="78" customHeight="1" x14ac:dyDescent="0.25">
      <c r="A3" s="147" t="s">
        <v>594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 s="3" customFormat="1" ht="17.25" customHeight="1" x14ac:dyDescent="0.25">
      <c r="A5" s="149" t="s">
        <v>0</v>
      </c>
      <c r="B5" s="150" t="s">
        <v>1</v>
      </c>
      <c r="C5" s="151" t="s">
        <v>2</v>
      </c>
      <c r="D5" s="150" t="s">
        <v>3</v>
      </c>
      <c r="E5" s="150" t="s">
        <v>4</v>
      </c>
      <c r="F5" s="150"/>
      <c r="G5" s="150"/>
      <c r="H5" s="150"/>
      <c r="I5" s="150" t="s">
        <v>5</v>
      </c>
      <c r="J5" s="150" t="s">
        <v>6</v>
      </c>
      <c r="K5" s="150" t="s">
        <v>7</v>
      </c>
      <c r="L5" s="150" t="s">
        <v>8</v>
      </c>
    </row>
    <row r="6" spans="1:12" s="3" customFormat="1" ht="128.25" customHeight="1" x14ac:dyDescent="0.25">
      <c r="A6" s="149"/>
      <c r="B6" s="150"/>
      <c r="C6" s="152"/>
      <c r="D6" s="150"/>
      <c r="E6" s="93" t="s">
        <v>9</v>
      </c>
      <c r="F6" s="93" t="s">
        <v>528</v>
      </c>
      <c r="G6" s="94" t="s">
        <v>37</v>
      </c>
      <c r="H6" s="94" t="s">
        <v>10</v>
      </c>
      <c r="I6" s="150"/>
      <c r="J6" s="150"/>
      <c r="K6" s="150"/>
      <c r="L6" s="150"/>
    </row>
    <row r="7" spans="1:12" s="4" customFormat="1" ht="48.75" customHeight="1" x14ac:dyDescent="0.25">
      <c r="A7" s="153" t="s">
        <v>11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5"/>
    </row>
    <row r="8" spans="1:12" s="91" customFormat="1" ht="80.25" customHeight="1" x14ac:dyDescent="0.25">
      <c r="A8" s="50">
        <v>1</v>
      </c>
      <c r="B8" s="12" t="s">
        <v>39</v>
      </c>
      <c r="C8" s="12" t="s">
        <v>289</v>
      </c>
      <c r="D8" s="61">
        <v>9</v>
      </c>
      <c r="E8" s="14">
        <v>125.6</v>
      </c>
      <c r="F8" s="14">
        <v>125.6</v>
      </c>
      <c r="G8" s="31">
        <v>0</v>
      </c>
      <c r="H8" s="14">
        <v>36.6</v>
      </c>
      <c r="I8" s="60" t="s">
        <v>287</v>
      </c>
      <c r="J8" s="12" t="s">
        <v>222</v>
      </c>
      <c r="K8" s="95" t="s">
        <v>155</v>
      </c>
      <c r="L8" s="97" t="s">
        <v>156</v>
      </c>
    </row>
    <row r="9" spans="1:12" s="91" customFormat="1" ht="102.75" customHeight="1" x14ac:dyDescent="0.25">
      <c r="A9" s="50">
        <v>2</v>
      </c>
      <c r="B9" s="12" t="s">
        <v>40</v>
      </c>
      <c r="C9" s="12" t="s">
        <v>289</v>
      </c>
      <c r="D9" s="61">
        <v>1</v>
      </c>
      <c r="E9" s="14">
        <v>24.5</v>
      </c>
      <c r="F9" s="14">
        <v>24.5</v>
      </c>
      <c r="G9" s="31">
        <v>0</v>
      </c>
      <c r="H9" s="14">
        <v>0</v>
      </c>
      <c r="I9" s="90" t="s">
        <v>285</v>
      </c>
      <c r="J9" s="12" t="s">
        <v>223</v>
      </c>
      <c r="K9" s="38" t="s">
        <v>540</v>
      </c>
      <c r="L9" s="12" t="s">
        <v>542</v>
      </c>
    </row>
    <row r="10" spans="1:12" s="91" customFormat="1" ht="78.75" customHeight="1" x14ac:dyDescent="0.25">
      <c r="A10" s="50">
        <v>3</v>
      </c>
      <c r="B10" s="12" t="s">
        <v>41</v>
      </c>
      <c r="C10" s="12" t="s">
        <v>290</v>
      </c>
      <c r="D10" s="61">
        <v>7</v>
      </c>
      <c r="E10" s="14">
        <v>473.2</v>
      </c>
      <c r="F10" s="14">
        <v>437.2</v>
      </c>
      <c r="G10" s="31">
        <v>0</v>
      </c>
      <c r="H10" s="14">
        <v>302.7</v>
      </c>
      <c r="I10" s="90" t="s">
        <v>285</v>
      </c>
      <c r="J10" s="12" t="s">
        <v>224</v>
      </c>
      <c r="K10" s="95" t="s">
        <v>451</v>
      </c>
      <c r="L10" s="12" t="s">
        <v>541</v>
      </c>
    </row>
    <row r="11" spans="1:12" s="91" customFormat="1" ht="74.25" customHeight="1" x14ac:dyDescent="0.25">
      <c r="A11" s="50">
        <v>4</v>
      </c>
      <c r="B11" s="12" t="s">
        <v>42</v>
      </c>
      <c r="C11" s="12" t="s">
        <v>290</v>
      </c>
      <c r="D11" s="61">
        <v>8</v>
      </c>
      <c r="E11" s="14">
        <v>962.4</v>
      </c>
      <c r="F11" s="14">
        <v>962.4</v>
      </c>
      <c r="G11" s="31">
        <v>0</v>
      </c>
      <c r="H11" s="14">
        <v>699.8</v>
      </c>
      <c r="I11" s="90" t="s">
        <v>285</v>
      </c>
      <c r="J11" s="12" t="s">
        <v>225</v>
      </c>
      <c r="K11" s="95" t="s">
        <v>451</v>
      </c>
      <c r="L11" s="12" t="s">
        <v>159</v>
      </c>
    </row>
    <row r="12" spans="1:12" s="91" customFormat="1" ht="66.75" customHeight="1" x14ac:dyDescent="0.25">
      <c r="A12" s="50">
        <v>5</v>
      </c>
      <c r="B12" s="12" t="s">
        <v>43</v>
      </c>
      <c r="C12" s="12" t="s">
        <v>290</v>
      </c>
      <c r="D12" s="16">
        <v>2</v>
      </c>
      <c r="E12" s="14">
        <v>55.2</v>
      </c>
      <c r="F12" s="31">
        <v>55.2</v>
      </c>
      <c r="G12" s="31">
        <v>0</v>
      </c>
      <c r="H12" s="14">
        <v>24.3</v>
      </c>
      <c r="I12" s="90" t="s">
        <v>285</v>
      </c>
      <c r="J12" s="12" t="s">
        <v>226</v>
      </c>
      <c r="K12" s="95" t="s">
        <v>451</v>
      </c>
      <c r="L12" s="12" t="s">
        <v>160</v>
      </c>
    </row>
    <row r="13" spans="1:12" s="91" customFormat="1" ht="66.75" customHeight="1" x14ac:dyDescent="0.25">
      <c r="A13" s="50">
        <v>6</v>
      </c>
      <c r="B13" s="12" t="s">
        <v>44</v>
      </c>
      <c r="C13" s="12" t="s">
        <v>290</v>
      </c>
      <c r="D13" s="77">
        <v>2</v>
      </c>
      <c r="E13" s="15">
        <v>57.8</v>
      </c>
      <c r="F13" s="31">
        <v>57.8</v>
      </c>
      <c r="G13" s="31">
        <v>0</v>
      </c>
      <c r="H13" s="15">
        <v>26.2</v>
      </c>
      <c r="I13" s="69" t="s">
        <v>285</v>
      </c>
      <c r="J13" s="12" t="s">
        <v>227</v>
      </c>
      <c r="K13" s="95" t="s">
        <v>451</v>
      </c>
      <c r="L13" s="12" t="s">
        <v>559</v>
      </c>
    </row>
    <row r="14" spans="1:12" s="91" customFormat="1" ht="68.25" customHeight="1" x14ac:dyDescent="0.25">
      <c r="A14" s="50">
        <v>7</v>
      </c>
      <c r="B14" s="12" t="s">
        <v>543</v>
      </c>
      <c r="C14" s="12" t="s">
        <v>290</v>
      </c>
      <c r="D14" s="77">
        <v>2</v>
      </c>
      <c r="E14" s="15">
        <v>13.2</v>
      </c>
      <c r="F14" s="31">
        <v>13.2</v>
      </c>
      <c r="G14" s="31">
        <v>0</v>
      </c>
      <c r="H14" s="15">
        <v>0</v>
      </c>
      <c r="I14" s="69" t="s">
        <v>285</v>
      </c>
      <c r="J14" s="12" t="s">
        <v>544</v>
      </c>
      <c r="K14" s="95" t="s">
        <v>451</v>
      </c>
      <c r="L14" s="97" t="s">
        <v>545</v>
      </c>
    </row>
    <row r="15" spans="1:12" s="91" customFormat="1" ht="81" customHeight="1" x14ac:dyDescent="0.25">
      <c r="A15" s="50">
        <v>8</v>
      </c>
      <c r="B15" s="12" t="s">
        <v>45</v>
      </c>
      <c r="C15" s="12" t="s">
        <v>290</v>
      </c>
      <c r="D15" s="61">
        <v>2</v>
      </c>
      <c r="E15" s="14">
        <v>115.3</v>
      </c>
      <c r="F15" s="14">
        <v>115.3</v>
      </c>
      <c r="G15" s="31">
        <v>0</v>
      </c>
      <c r="H15" s="14">
        <v>94.7</v>
      </c>
      <c r="I15" s="90" t="s">
        <v>285</v>
      </c>
      <c r="J15" s="12" t="s">
        <v>228</v>
      </c>
      <c r="K15" s="95" t="s">
        <v>451</v>
      </c>
      <c r="L15" s="12" t="s">
        <v>546</v>
      </c>
    </row>
    <row r="16" spans="1:12" s="91" customFormat="1" ht="51" customHeight="1" x14ac:dyDescent="0.25">
      <c r="A16" s="50">
        <v>9</v>
      </c>
      <c r="B16" s="12" t="s">
        <v>46</v>
      </c>
      <c r="C16" s="12" t="s">
        <v>290</v>
      </c>
      <c r="D16" s="16">
        <v>2</v>
      </c>
      <c r="E16" s="14">
        <v>214</v>
      </c>
      <c r="F16" s="14">
        <v>214</v>
      </c>
      <c r="G16" s="31">
        <v>0</v>
      </c>
      <c r="H16" s="14">
        <v>130.69999999999999</v>
      </c>
      <c r="I16" s="90" t="s">
        <v>285</v>
      </c>
      <c r="J16" s="12" t="s">
        <v>229</v>
      </c>
      <c r="K16" s="95" t="s">
        <v>451</v>
      </c>
      <c r="L16" s="12" t="s">
        <v>163</v>
      </c>
    </row>
    <row r="17" spans="1:15" s="91" customFormat="1" ht="51.75" customHeight="1" x14ac:dyDescent="0.25">
      <c r="A17" s="50">
        <v>10</v>
      </c>
      <c r="B17" s="12" t="s">
        <v>47</v>
      </c>
      <c r="C17" s="12" t="s">
        <v>292</v>
      </c>
      <c r="D17" s="61">
        <v>1</v>
      </c>
      <c r="E17" s="14">
        <v>72.5</v>
      </c>
      <c r="F17" s="31">
        <v>0</v>
      </c>
      <c r="G17" s="14">
        <v>72.5</v>
      </c>
      <c r="H17" s="14">
        <v>45.7</v>
      </c>
      <c r="I17" s="90" t="s">
        <v>285</v>
      </c>
      <c r="J17" s="12" t="s">
        <v>558</v>
      </c>
      <c r="K17" s="95" t="s">
        <v>105</v>
      </c>
      <c r="L17" s="12" t="s">
        <v>164</v>
      </c>
    </row>
    <row r="18" spans="1:15" s="91" customFormat="1" ht="49.5" customHeight="1" x14ac:dyDescent="0.25">
      <c r="A18" s="50">
        <v>11</v>
      </c>
      <c r="B18" s="12" t="s">
        <v>48</v>
      </c>
      <c r="C18" s="12" t="s">
        <v>292</v>
      </c>
      <c r="D18" s="61">
        <v>1</v>
      </c>
      <c r="E18" s="14">
        <v>8.1</v>
      </c>
      <c r="F18" s="31">
        <v>0</v>
      </c>
      <c r="G18" s="14">
        <v>8.1</v>
      </c>
      <c r="H18" s="14">
        <v>0</v>
      </c>
      <c r="I18" s="90" t="s">
        <v>285</v>
      </c>
      <c r="J18" s="12" t="s">
        <v>558</v>
      </c>
      <c r="K18" s="95" t="s">
        <v>106</v>
      </c>
      <c r="L18" s="12" t="s">
        <v>539</v>
      </c>
    </row>
    <row r="19" spans="1:15" s="91" customFormat="1" ht="45.75" customHeight="1" x14ac:dyDescent="0.25">
      <c r="A19" s="50">
        <v>12</v>
      </c>
      <c r="B19" s="12" t="s">
        <v>49</v>
      </c>
      <c r="C19" s="12" t="s">
        <v>290</v>
      </c>
      <c r="D19" s="61">
        <v>1</v>
      </c>
      <c r="E19" s="14">
        <v>74.900000000000006</v>
      </c>
      <c r="F19" s="14">
        <v>74.900000000000006</v>
      </c>
      <c r="G19" s="31">
        <v>0</v>
      </c>
      <c r="H19" s="14">
        <v>37.9</v>
      </c>
      <c r="I19" s="90" t="s">
        <v>285</v>
      </c>
      <c r="J19" s="12" t="s">
        <v>557</v>
      </c>
      <c r="K19" s="95" t="s">
        <v>107</v>
      </c>
      <c r="L19" s="12" t="s">
        <v>622</v>
      </c>
    </row>
    <row r="20" spans="1:15" s="91" customFormat="1" ht="47.25" customHeight="1" x14ac:dyDescent="0.25">
      <c r="A20" s="50">
        <v>13</v>
      </c>
      <c r="B20" s="12" t="s">
        <v>49</v>
      </c>
      <c r="C20" s="12" t="s">
        <v>290</v>
      </c>
      <c r="D20" s="61">
        <v>1</v>
      </c>
      <c r="E20" s="14">
        <v>58.6</v>
      </c>
      <c r="F20" s="14">
        <v>58.6</v>
      </c>
      <c r="G20" s="31">
        <v>0</v>
      </c>
      <c r="H20" s="14">
        <v>12</v>
      </c>
      <c r="I20" s="90" t="s">
        <v>285</v>
      </c>
      <c r="J20" s="12" t="s">
        <v>555</v>
      </c>
      <c r="K20" s="95" t="s">
        <v>108</v>
      </c>
      <c r="L20" s="12" t="s">
        <v>622</v>
      </c>
    </row>
    <row r="21" spans="1:15" s="91" customFormat="1" ht="51" customHeight="1" x14ac:dyDescent="0.25">
      <c r="A21" s="50">
        <v>14</v>
      </c>
      <c r="B21" s="12" t="s">
        <v>49</v>
      </c>
      <c r="C21" s="12" t="s">
        <v>290</v>
      </c>
      <c r="D21" s="17">
        <v>1</v>
      </c>
      <c r="E21" s="15">
        <v>120.4</v>
      </c>
      <c r="F21" s="15">
        <v>120.4</v>
      </c>
      <c r="G21" s="31">
        <v>0</v>
      </c>
      <c r="H21" s="15">
        <v>30.4</v>
      </c>
      <c r="I21" s="69" t="s">
        <v>285</v>
      </c>
      <c r="J21" s="12" t="s">
        <v>556</v>
      </c>
      <c r="K21" s="95" t="s">
        <v>108</v>
      </c>
      <c r="L21" s="12" t="s">
        <v>622</v>
      </c>
    </row>
    <row r="22" spans="1:15" s="91" customFormat="1" ht="39" customHeight="1" x14ac:dyDescent="0.25">
      <c r="A22" s="50">
        <v>15</v>
      </c>
      <c r="B22" s="12" t="s">
        <v>436</v>
      </c>
      <c r="C22" s="12" t="s">
        <v>290</v>
      </c>
      <c r="D22" s="61">
        <v>1</v>
      </c>
      <c r="E22" s="14">
        <v>223.2</v>
      </c>
      <c r="F22" s="14">
        <v>0</v>
      </c>
      <c r="G22" s="14">
        <v>223.2</v>
      </c>
      <c r="H22" s="14">
        <v>38.4</v>
      </c>
      <c r="I22" s="60" t="s">
        <v>286</v>
      </c>
      <c r="J22" s="12" t="s">
        <v>235</v>
      </c>
      <c r="K22" s="95" t="s">
        <v>150</v>
      </c>
      <c r="L22" s="12" t="s">
        <v>623</v>
      </c>
      <c r="M22" s="92"/>
      <c r="N22" s="98"/>
      <c r="O22" s="92"/>
    </row>
    <row r="23" spans="1:15" s="91" customFormat="1" ht="83.25" customHeight="1" x14ac:dyDescent="0.25">
      <c r="A23" s="50">
        <v>16</v>
      </c>
      <c r="B23" s="12" t="s">
        <v>434</v>
      </c>
      <c r="C23" s="12" t="s">
        <v>290</v>
      </c>
      <c r="D23" s="61">
        <v>1</v>
      </c>
      <c r="E23" s="14">
        <v>53.1</v>
      </c>
      <c r="F23" s="14">
        <v>53.1</v>
      </c>
      <c r="G23" s="31">
        <v>0</v>
      </c>
      <c r="H23" s="14">
        <v>35.200000000000003</v>
      </c>
      <c r="I23" s="60" t="s">
        <v>286</v>
      </c>
      <c r="J23" s="12" t="s">
        <v>236</v>
      </c>
      <c r="K23" s="95" t="s">
        <v>462</v>
      </c>
      <c r="L23" s="12" t="s">
        <v>435</v>
      </c>
    </row>
    <row r="24" spans="1:15" s="91" customFormat="1" ht="46.5" customHeight="1" x14ac:dyDescent="0.25">
      <c r="A24" s="50">
        <v>17</v>
      </c>
      <c r="B24" s="12" t="s">
        <v>50</v>
      </c>
      <c r="C24" s="12" t="s">
        <v>289</v>
      </c>
      <c r="D24" s="61">
        <v>1</v>
      </c>
      <c r="E24" s="14">
        <v>74.7</v>
      </c>
      <c r="F24" s="14">
        <v>74.7</v>
      </c>
      <c r="G24" s="31">
        <v>0</v>
      </c>
      <c r="H24" s="14">
        <v>12</v>
      </c>
      <c r="I24" s="90" t="s">
        <v>285</v>
      </c>
      <c r="J24" s="12" t="s">
        <v>237</v>
      </c>
      <c r="K24" s="95" t="s">
        <v>293</v>
      </c>
      <c r="L24" s="12" t="s">
        <v>167</v>
      </c>
    </row>
    <row r="25" spans="1:15" s="91" customFormat="1" ht="42" customHeight="1" x14ac:dyDescent="0.25">
      <c r="A25" s="50">
        <v>18</v>
      </c>
      <c r="B25" s="12" t="s">
        <v>51</v>
      </c>
      <c r="C25" s="12" t="s">
        <v>290</v>
      </c>
      <c r="D25" s="61">
        <v>2</v>
      </c>
      <c r="E25" s="14">
        <v>44.2</v>
      </c>
      <c r="F25" s="14">
        <v>44.2</v>
      </c>
      <c r="G25" s="31">
        <v>0</v>
      </c>
      <c r="H25" s="14">
        <v>27.4</v>
      </c>
      <c r="I25" s="60" t="s">
        <v>286</v>
      </c>
      <c r="J25" s="12" t="s">
        <v>238</v>
      </c>
      <c r="K25" s="95" t="s">
        <v>109</v>
      </c>
      <c r="L25" s="12" t="s">
        <v>168</v>
      </c>
    </row>
    <row r="26" spans="1:15" s="91" customFormat="1" ht="35.25" customHeight="1" x14ac:dyDescent="0.25">
      <c r="A26" s="50">
        <v>19</v>
      </c>
      <c r="B26" s="12" t="s">
        <v>52</v>
      </c>
      <c r="C26" s="12" t="s">
        <v>292</v>
      </c>
      <c r="D26" s="61">
        <v>1</v>
      </c>
      <c r="E26" s="14">
        <v>74.3</v>
      </c>
      <c r="F26" s="14">
        <v>0</v>
      </c>
      <c r="G26" s="31">
        <v>74.3</v>
      </c>
      <c r="H26" s="14">
        <v>55.7</v>
      </c>
      <c r="I26" s="60" t="s">
        <v>286</v>
      </c>
      <c r="J26" s="12" t="s">
        <v>239</v>
      </c>
      <c r="K26" s="60" t="s">
        <v>110</v>
      </c>
      <c r="L26" s="12" t="s">
        <v>621</v>
      </c>
    </row>
    <row r="27" spans="1:15" s="91" customFormat="1" ht="114" customHeight="1" x14ac:dyDescent="0.25">
      <c r="A27" s="50">
        <v>20</v>
      </c>
      <c r="B27" s="12" t="s">
        <v>53</v>
      </c>
      <c r="C27" s="12" t="s">
        <v>292</v>
      </c>
      <c r="D27" s="61">
        <v>1</v>
      </c>
      <c r="E27" s="14">
        <v>272.10000000000002</v>
      </c>
      <c r="F27" s="31">
        <v>0</v>
      </c>
      <c r="G27" s="14">
        <v>272.10000000000002</v>
      </c>
      <c r="H27" s="14">
        <v>196.1</v>
      </c>
      <c r="I27" s="60" t="s">
        <v>286</v>
      </c>
      <c r="J27" s="12" t="s">
        <v>240</v>
      </c>
      <c r="K27" s="60" t="s">
        <v>111</v>
      </c>
      <c r="L27" s="12" t="s">
        <v>582</v>
      </c>
    </row>
    <row r="28" spans="1:15" s="91" customFormat="1" ht="31.5" customHeight="1" x14ac:dyDescent="0.25">
      <c r="A28" s="50">
        <v>21</v>
      </c>
      <c r="B28" s="12" t="s">
        <v>54</v>
      </c>
      <c r="C28" s="12" t="s">
        <v>289</v>
      </c>
      <c r="D28" s="17">
        <v>2</v>
      </c>
      <c r="E28" s="15">
        <v>74.599999999999994</v>
      </c>
      <c r="F28" s="15">
        <v>74.599999999999994</v>
      </c>
      <c r="G28" s="31">
        <v>0</v>
      </c>
      <c r="H28" s="15">
        <v>37.799999999999997</v>
      </c>
      <c r="I28" s="60" t="s">
        <v>286</v>
      </c>
      <c r="J28" s="12" t="s">
        <v>241</v>
      </c>
      <c r="K28" s="12" t="s">
        <v>112</v>
      </c>
      <c r="L28" s="12" t="s">
        <v>171</v>
      </c>
    </row>
    <row r="29" spans="1:15" s="91" customFormat="1" ht="37.5" customHeight="1" x14ac:dyDescent="0.25">
      <c r="A29" s="50">
        <v>22</v>
      </c>
      <c r="B29" s="12" t="s">
        <v>55</v>
      </c>
      <c r="C29" s="12" t="s">
        <v>290</v>
      </c>
      <c r="D29" s="17">
        <v>3</v>
      </c>
      <c r="E29" s="15">
        <v>73.599999999999994</v>
      </c>
      <c r="F29" s="15">
        <v>73.599999999999994</v>
      </c>
      <c r="G29" s="31">
        <v>0</v>
      </c>
      <c r="H29" s="15">
        <v>55.6</v>
      </c>
      <c r="I29" s="69" t="s">
        <v>285</v>
      </c>
      <c r="J29" s="12" t="s">
        <v>242</v>
      </c>
      <c r="K29" s="12" t="s">
        <v>113</v>
      </c>
      <c r="L29" s="12" t="s">
        <v>530</v>
      </c>
    </row>
    <row r="30" spans="1:15" s="91" customFormat="1" ht="37.5" customHeight="1" x14ac:dyDescent="0.25">
      <c r="A30" s="50">
        <v>23</v>
      </c>
      <c r="B30" s="12" t="s">
        <v>56</v>
      </c>
      <c r="C30" s="12" t="s">
        <v>289</v>
      </c>
      <c r="D30" s="61">
        <v>1</v>
      </c>
      <c r="E30" s="14">
        <v>40</v>
      </c>
      <c r="F30" s="14">
        <v>40</v>
      </c>
      <c r="G30" s="31">
        <v>0</v>
      </c>
      <c r="H30" s="14">
        <v>12.7</v>
      </c>
      <c r="I30" s="60" t="s">
        <v>286</v>
      </c>
      <c r="J30" s="12" t="s">
        <v>243</v>
      </c>
      <c r="K30" s="60" t="s">
        <v>112</v>
      </c>
      <c r="L30" s="60" t="s">
        <v>173</v>
      </c>
    </row>
    <row r="31" spans="1:15" s="91" customFormat="1" ht="39" customHeight="1" x14ac:dyDescent="0.25">
      <c r="A31" s="50">
        <v>24</v>
      </c>
      <c r="B31" s="12" t="s">
        <v>57</v>
      </c>
      <c r="C31" s="12" t="s">
        <v>292</v>
      </c>
      <c r="D31" s="61">
        <v>2</v>
      </c>
      <c r="E31" s="14">
        <v>74.400000000000006</v>
      </c>
      <c r="F31" s="31">
        <v>0</v>
      </c>
      <c r="G31" s="14">
        <v>74.400000000000006</v>
      </c>
      <c r="H31" s="14">
        <v>17.399999999999999</v>
      </c>
      <c r="I31" s="90" t="s">
        <v>285</v>
      </c>
      <c r="J31" s="12" t="s">
        <v>581</v>
      </c>
      <c r="K31" s="95" t="s">
        <v>114</v>
      </c>
      <c r="L31" s="12" t="s">
        <v>174</v>
      </c>
    </row>
    <row r="32" spans="1:15" s="91" customFormat="1" ht="43.5" customHeight="1" x14ac:dyDescent="0.25">
      <c r="A32" s="50">
        <v>25</v>
      </c>
      <c r="B32" s="12" t="s">
        <v>58</v>
      </c>
      <c r="C32" s="12" t="s">
        <v>289</v>
      </c>
      <c r="D32" s="61">
        <v>1</v>
      </c>
      <c r="E32" s="14">
        <v>89.9</v>
      </c>
      <c r="F32" s="14">
        <v>89.9</v>
      </c>
      <c r="G32" s="31">
        <v>0</v>
      </c>
      <c r="H32" s="14">
        <v>40.5</v>
      </c>
      <c r="I32" s="60" t="s">
        <v>286</v>
      </c>
      <c r="J32" s="12" t="s">
        <v>244</v>
      </c>
      <c r="K32" s="12" t="s">
        <v>303</v>
      </c>
      <c r="L32" s="12" t="s">
        <v>611</v>
      </c>
    </row>
    <row r="33" spans="1:12" s="91" customFormat="1" ht="42" customHeight="1" x14ac:dyDescent="0.25">
      <c r="A33" s="50">
        <v>26</v>
      </c>
      <c r="B33" s="12" t="s">
        <v>463</v>
      </c>
      <c r="C33" s="12" t="s">
        <v>292</v>
      </c>
      <c r="D33" s="17">
        <v>1</v>
      </c>
      <c r="E33" s="15">
        <v>43.5</v>
      </c>
      <c r="F33" s="31">
        <v>0</v>
      </c>
      <c r="G33" s="15">
        <v>43.5</v>
      </c>
      <c r="H33" s="15">
        <v>7.4</v>
      </c>
      <c r="I33" s="12" t="s">
        <v>286</v>
      </c>
      <c r="J33" s="12" t="s">
        <v>238</v>
      </c>
      <c r="K33" s="95" t="s">
        <v>144</v>
      </c>
      <c r="L33" s="12" t="s">
        <v>531</v>
      </c>
    </row>
    <row r="34" spans="1:12" s="91" customFormat="1" ht="52.5" customHeight="1" x14ac:dyDescent="0.25">
      <c r="A34" s="50">
        <v>27</v>
      </c>
      <c r="B34" s="12" t="s">
        <v>59</v>
      </c>
      <c r="C34" s="12" t="s">
        <v>290</v>
      </c>
      <c r="D34" s="61">
        <v>3</v>
      </c>
      <c r="E34" s="14">
        <v>74.7</v>
      </c>
      <c r="F34" s="14">
        <v>74.7</v>
      </c>
      <c r="G34" s="31">
        <v>0</v>
      </c>
      <c r="H34" s="14">
        <v>33.5</v>
      </c>
      <c r="I34" s="60" t="s">
        <v>286</v>
      </c>
      <c r="J34" s="12" t="s">
        <v>245</v>
      </c>
      <c r="K34" s="95" t="s">
        <v>116</v>
      </c>
      <c r="L34" s="97" t="s">
        <v>620</v>
      </c>
    </row>
    <row r="35" spans="1:12" s="91" customFormat="1" ht="36.75" customHeight="1" x14ac:dyDescent="0.25">
      <c r="A35" s="50">
        <v>28</v>
      </c>
      <c r="B35" s="12" t="s">
        <v>62</v>
      </c>
      <c r="C35" s="12" t="s">
        <v>292</v>
      </c>
      <c r="D35" s="61">
        <v>1</v>
      </c>
      <c r="E35" s="14">
        <v>47.7</v>
      </c>
      <c r="F35" s="31">
        <v>0</v>
      </c>
      <c r="G35" s="14">
        <v>47.7</v>
      </c>
      <c r="H35" s="14">
        <v>10.6</v>
      </c>
      <c r="I35" s="69" t="s">
        <v>285</v>
      </c>
      <c r="J35" s="12" t="s">
        <v>248</v>
      </c>
      <c r="K35" s="95" t="s">
        <v>119</v>
      </c>
      <c r="L35" s="12" t="s">
        <v>178</v>
      </c>
    </row>
    <row r="36" spans="1:12" s="91" customFormat="1" ht="45" customHeight="1" x14ac:dyDescent="0.25">
      <c r="A36" s="50">
        <v>29</v>
      </c>
      <c r="B36" s="12" t="s">
        <v>63</v>
      </c>
      <c r="C36" s="12" t="s">
        <v>290</v>
      </c>
      <c r="D36" s="61">
        <v>4</v>
      </c>
      <c r="E36" s="14">
        <v>447</v>
      </c>
      <c r="F36" s="14">
        <v>447</v>
      </c>
      <c r="G36" s="31">
        <v>0</v>
      </c>
      <c r="H36" s="14">
        <v>164.4</v>
      </c>
      <c r="I36" s="60" t="s">
        <v>286</v>
      </c>
      <c r="J36" s="12" t="s">
        <v>249</v>
      </c>
      <c r="K36" s="95" t="s">
        <v>120</v>
      </c>
      <c r="L36" s="97" t="s">
        <v>179</v>
      </c>
    </row>
    <row r="37" spans="1:12" s="91" customFormat="1" ht="51.75" customHeight="1" x14ac:dyDescent="0.25">
      <c r="A37" s="50">
        <v>30</v>
      </c>
      <c r="B37" s="12" t="s">
        <v>64</v>
      </c>
      <c r="C37" s="12" t="s">
        <v>289</v>
      </c>
      <c r="D37" s="61">
        <v>1</v>
      </c>
      <c r="E37" s="14">
        <v>121.5</v>
      </c>
      <c r="F37" s="14">
        <v>121.5</v>
      </c>
      <c r="G37" s="31">
        <v>0</v>
      </c>
      <c r="H37" s="14">
        <v>59</v>
      </c>
      <c r="I37" s="60" t="s">
        <v>286</v>
      </c>
      <c r="J37" s="12" t="s">
        <v>250</v>
      </c>
      <c r="K37" s="95" t="s">
        <v>121</v>
      </c>
      <c r="L37" s="12" t="s">
        <v>180</v>
      </c>
    </row>
    <row r="38" spans="1:12" s="91" customFormat="1" ht="51.75" customHeight="1" x14ac:dyDescent="0.25">
      <c r="A38" s="50">
        <v>31</v>
      </c>
      <c r="B38" s="12" t="s">
        <v>65</v>
      </c>
      <c r="C38" s="12" t="s">
        <v>292</v>
      </c>
      <c r="D38" s="61">
        <v>1</v>
      </c>
      <c r="E38" s="14">
        <v>72.099999999999994</v>
      </c>
      <c r="F38" s="31">
        <v>0</v>
      </c>
      <c r="G38" s="14">
        <v>72.099999999999994</v>
      </c>
      <c r="H38" s="14">
        <v>42.1</v>
      </c>
      <c r="I38" s="69" t="s">
        <v>285</v>
      </c>
      <c r="J38" s="12" t="s">
        <v>251</v>
      </c>
      <c r="K38" s="95" t="s">
        <v>122</v>
      </c>
      <c r="L38" s="12" t="s">
        <v>560</v>
      </c>
    </row>
    <row r="39" spans="1:12" s="91" customFormat="1" ht="45.75" customHeight="1" x14ac:dyDescent="0.25">
      <c r="A39" s="50">
        <v>32</v>
      </c>
      <c r="B39" s="12" t="s">
        <v>67</v>
      </c>
      <c r="C39" s="12" t="s">
        <v>289</v>
      </c>
      <c r="D39" s="61">
        <v>2</v>
      </c>
      <c r="E39" s="14">
        <v>70.900000000000006</v>
      </c>
      <c r="F39" s="14">
        <v>70.900000000000006</v>
      </c>
      <c r="G39" s="31">
        <v>0</v>
      </c>
      <c r="H39" s="14">
        <v>24.8</v>
      </c>
      <c r="I39" s="12" t="s">
        <v>286</v>
      </c>
      <c r="J39" s="12" t="s">
        <v>251</v>
      </c>
      <c r="K39" s="95" t="s">
        <v>124</v>
      </c>
      <c r="L39" s="12" t="s">
        <v>183</v>
      </c>
    </row>
    <row r="40" spans="1:12" s="91" customFormat="1" ht="53.25" customHeight="1" x14ac:dyDescent="0.25">
      <c r="A40" s="50">
        <v>33</v>
      </c>
      <c r="B40" s="12" t="s">
        <v>68</v>
      </c>
      <c r="C40" s="12" t="s">
        <v>292</v>
      </c>
      <c r="D40" s="61">
        <v>1</v>
      </c>
      <c r="E40" s="14">
        <v>24</v>
      </c>
      <c r="F40" s="31">
        <v>0</v>
      </c>
      <c r="G40" s="14">
        <v>24</v>
      </c>
      <c r="H40" s="14">
        <v>16</v>
      </c>
      <c r="I40" s="12" t="s">
        <v>286</v>
      </c>
      <c r="J40" s="12" t="s">
        <v>253</v>
      </c>
      <c r="K40" s="95" t="s">
        <v>125</v>
      </c>
      <c r="L40" s="97" t="s">
        <v>458</v>
      </c>
    </row>
    <row r="41" spans="1:12" s="91" customFormat="1" ht="48" customHeight="1" x14ac:dyDescent="0.25">
      <c r="A41" s="50">
        <v>34</v>
      </c>
      <c r="B41" s="12" t="s">
        <v>70</v>
      </c>
      <c r="C41" s="12" t="s">
        <v>290</v>
      </c>
      <c r="D41" s="61">
        <v>2</v>
      </c>
      <c r="E41" s="14">
        <v>159.19999999999999</v>
      </c>
      <c r="F41" s="14">
        <v>159.19999999999999</v>
      </c>
      <c r="G41" s="31">
        <v>0</v>
      </c>
      <c r="H41" s="14">
        <v>74.400000000000006</v>
      </c>
      <c r="I41" s="69" t="s">
        <v>285</v>
      </c>
      <c r="J41" s="12" t="s">
        <v>248</v>
      </c>
      <c r="K41" s="95" t="s">
        <v>127</v>
      </c>
      <c r="L41" s="12" t="s">
        <v>618</v>
      </c>
    </row>
    <row r="42" spans="1:12" s="99" customFormat="1" ht="48" customHeight="1" x14ac:dyDescent="0.25">
      <c r="A42" s="50">
        <v>35</v>
      </c>
      <c r="B42" s="12" t="s">
        <v>46</v>
      </c>
      <c r="C42" s="12" t="s">
        <v>290</v>
      </c>
      <c r="D42" s="17">
        <v>1</v>
      </c>
      <c r="E42" s="15">
        <v>90.2</v>
      </c>
      <c r="F42" s="15">
        <v>90.2</v>
      </c>
      <c r="G42" s="31">
        <v>0</v>
      </c>
      <c r="H42" s="15">
        <v>55.1</v>
      </c>
      <c r="I42" s="12" t="s">
        <v>286</v>
      </c>
      <c r="J42" s="12" t="s">
        <v>255</v>
      </c>
      <c r="K42" s="95" t="s">
        <v>127</v>
      </c>
      <c r="L42" s="12" t="s">
        <v>598</v>
      </c>
    </row>
    <row r="43" spans="1:12" s="91" customFormat="1" ht="41.25" customHeight="1" x14ac:dyDescent="0.25">
      <c r="A43" s="50">
        <v>36</v>
      </c>
      <c r="B43" s="12" t="s">
        <v>72</v>
      </c>
      <c r="C43" s="12" t="s">
        <v>289</v>
      </c>
      <c r="D43" s="61">
        <v>1</v>
      </c>
      <c r="E43" s="14">
        <v>30.5</v>
      </c>
      <c r="F43" s="14">
        <v>30.5</v>
      </c>
      <c r="G43" s="31">
        <v>0</v>
      </c>
      <c r="H43" s="14">
        <v>5</v>
      </c>
      <c r="I43" s="60" t="s">
        <v>286</v>
      </c>
      <c r="J43" s="12" t="s">
        <v>520</v>
      </c>
      <c r="K43" s="95" t="s">
        <v>129</v>
      </c>
      <c r="L43" s="12" t="s">
        <v>617</v>
      </c>
    </row>
    <row r="44" spans="1:12" s="91" customFormat="1" ht="54.75" customHeight="1" x14ac:dyDescent="0.25">
      <c r="A44" s="50">
        <v>37</v>
      </c>
      <c r="B44" s="12" t="s">
        <v>73</v>
      </c>
      <c r="C44" s="12" t="s">
        <v>290</v>
      </c>
      <c r="D44" s="61">
        <v>3</v>
      </c>
      <c r="E44" s="14">
        <v>74.900000000000006</v>
      </c>
      <c r="F44" s="14">
        <v>74.900000000000006</v>
      </c>
      <c r="G44" s="31">
        <v>0</v>
      </c>
      <c r="H44" s="14">
        <v>18</v>
      </c>
      <c r="I44" s="69" t="s">
        <v>285</v>
      </c>
      <c r="J44" s="12" t="s">
        <v>257</v>
      </c>
      <c r="K44" s="95" t="s">
        <v>130</v>
      </c>
      <c r="L44" s="12" t="s">
        <v>189</v>
      </c>
    </row>
    <row r="45" spans="1:12" s="91" customFormat="1" ht="40.5" customHeight="1" x14ac:dyDescent="0.25">
      <c r="A45" s="50">
        <v>38</v>
      </c>
      <c r="B45" s="12" t="s">
        <v>74</v>
      </c>
      <c r="C45" s="12" t="s">
        <v>292</v>
      </c>
      <c r="D45" s="61">
        <v>2</v>
      </c>
      <c r="E45" s="14">
        <v>43.8</v>
      </c>
      <c r="F45" s="31">
        <v>0</v>
      </c>
      <c r="G45" s="14">
        <v>43.8</v>
      </c>
      <c r="H45" s="14">
        <v>14.9</v>
      </c>
      <c r="I45" s="60" t="s">
        <v>286</v>
      </c>
      <c r="J45" s="12" t="s">
        <v>238</v>
      </c>
      <c r="K45" s="95" t="s">
        <v>131</v>
      </c>
      <c r="L45" s="12" t="s">
        <v>616</v>
      </c>
    </row>
    <row r="46" spans="1:12" s="91" customFormat="1" ht="36.75" customHeight="1" x14ac:dyDescent="0.25">
      <c r="A46" s="50">
        <v>39</v>
      </c>
      <c r="B46" s="12" t="s">
        <v>567</v>
      </c>
      <c r="C46" s="12" t="s">
        <v>292</v>
      </c>
      <c r="D46" s="61">
        <v>2</v>
      </c>
      <c r="E46" s="14">
        <v>149.1</v>
      </c>
      <c r="F46" s="31">
        <v>0</v>
      </c>
      <c r="G46" s="14">
        <v>149.1</v>
      </c>
      <c r="H46" s="14">
        <v>77.7</v>
      </c>
      <c r="I46" s="69" t="s">
        <v>285</v>
      </c>
      <c r="J46" s="12" t="s">
        <v>562</v>
      </c>
      <c r="K46" s="95" t="s">
        <v>565</v>
      </c>
      <c r="L46" s="97" t="s">
        <v>619</v>
      </c>
    </row>
    <row r="47" spans="1:12" s="91" customFormat="1" ht="45" customHeight="1" x14ac:dyDescent="0.25">
      <c r="A47" s="50">
        <v>40</v>
      </c>
      <c r="B47" s="12" t="s">
        <v>574</v>
      </c>
      <c r="C47" s="12" t="s">
        <v>292</v>
      </c>
      <c r="D47" s="61">
        <v>1</v>
      </c>
      <c r="E47" s="14">
        <v>50.2</v>
      </c>
      <c r="F47" s="31">
        <v>0</v>
      </c>
      <c r="G47" s="14">
        <v>50.2</v>
      </c>
      <c r="H47" s="14">
        <v>0</v>
      </c>
      <c r="I47" s="69" t="s">
        <v>285</v>
      </c>
      <c r="J47" s="12" t="s">
        <v>575</v>
      </c>
      <c r="K47" s="95" t="s">
        <v>565</v>
      </c>
      <c r="L47" s="97" t="s">
        <v>613</v>
      </c>
    </row>
    <row r="48" spans="1:12" s="91" customFormat="1" ht="45" customHeight="1" x14ac:dyDescent="0.25">
      <c r="A48" s="50">
        <v>41</v>
      </c>
      <c r="B48" s="12" t="s">
        <v>75</v>
      </c>
      <c r="C48" s="12" t="s">
        <v>292</v>
      </c>
      <c r="D48" s="61">
        <v>1</v>
      </c>
      <c r="E48" s="14">
        <v>97.1</v>
      </c>
      <c r="F48" s="31">
        <v>0</v>
      </c>
      <c r="G48" s="14">
        <v>97.1</v>
      </c>
      <c r="H48" s="14">
        <v>46.8</v>
      </c>
      <c r="I48" s="90" t="s">
        <v>285</v>
      </c>
      <c r="J48" s="12" t="s">
        <v>563</v>
      </c>
      <c r="K48" s="95" t="s">
        <v>593</v>
      </c>
      <c r="L48" s="12" t="s">
        <v>614</v>
      </c>
    </row>
    <row r="49" spans="1:12" s="91" customFormat="1" ht="36" customHeight="1" x14ac:dyDescent="0.25">
      <c r="A49" s="50">
        <v>42</v>
      </c>
      <c r="B49" s="12" t="s">
        <v>76</v>
      </c>
      <c r="C49" s="12" t="s">
        <v>292</v>
      </c>
      <c r="D49" s="61">
        <v>1</v>
      </c>
      <c r="E49" s="14">
        <v>42</v>
      </c>
      <c r="F49" s="31">
        <v>0</v>
      </c>
      <c r="G49" s="14">
        <v>42</v>
      </c>
      <c r="H49" s="14">
        <v>10</v>
      </c>
      <c r="I49" s="60" t="s">
        <v>286</v>
      </c>
      <c r="J49" s="12" t="s">
        <v>245</v>
      </c>
      <c r="K49" s="95" t="s">
        <v>132</v>
      </c>
      <c r="L49" s="12" t="s">
        <v>566</v>
      </c>
    </row>
    <row r="50" spans="1:12" s="91" customFormat="1" ht="50.25" customHeight="1" x14ac:dyDescent="0.25">
      <c r="A50" s="50">
        <v>43</v>
      </c>
      <c r="B50" s="12" t="s">
        <v>77</v>
      </c>
      <c r="C50" s="12" t="s">
        <v>289</v>
      </c>
      <c r="D50" s="61">
        <v>2</v>
      </c>
      <c r="E50" s="14">
        <v>153.1</v>
      </c>
      <c r="F50" s="14">
        <v>153.1</v>
      </c>
      <c r="G50" s="31">
        <v>0</v>
      </c>
      <c r="H50" s="14">
        <v>84.9</v>
      </c>
      <c r="I50" s="60" t="s">
        <v>286</v>
      </c>
      <c r="J50" s="12" t="s">
        <v>260</v>
      </c>
      <c r="K50" s="95" t="s">
        <v>133</v>
      </c>
      <c r="L50" s="12" t="s">
        <v>615</v>
      </c>
    </row>
    <row r="51" spans="1:12" s="91" customFormat="1" ht="48" customHeight="1" x14ac:dyDescent="0.25">
      <c r="A51" s="50">
        <v>44</v>
      </c>
      <c r="B51" s="12" t="s">
        <v>78</v>
      </c>
      <c r="C51" s="12" t="s">
        <v>290</v>
      </c>
      <c r="D51" s="61">
        <v>2</v>
      </c>
      <c r="E51" s="14">
        <v>138.69999999999999</v>
      </c>
      <c r="F51" s="14">
        <v>138.69999999999999</v>
      </c>
      <c r="G51" s="31">
        <v>0</v>
      </c>
      <c r="H51" s="14">
        <v>80.400000000000006</v>
      </c>
      <c r="I51" s="90" t="s">
        <v>285</v>
      </c>
      <c r="J51" s="12" t="s">
        <v>261</v>
      </c>
      <c r="K51" s="95" t="s">
        <v>133</v>
      </c>
      <c r="L51" s="12" t="s">
        <v>612</v>
      </c>
    </row>
    <row r="52" spans="1:12" s="91" customFormat="1" ht="63" customHeight="1" x14ac:dyDescent="0.25">
      <c r="A52" s="50">
        <v>45</v>
      </c>
      <c r="B52" s="12" t="s">
        <v>80</v>
      </c>
      <c r="C52" s="12" t="s">
        <v>290</v>
      </c>
      <c r="D52" s="61">
        <v>2</v>
      </c>
      <c r="E52" s="14">
        <v>112.7</v>
      </c>
      <c r="F52" s="14">
        <v>112.7</v>
      </c>
      <c r="G52" s="31">
        <v>0</v>
      </c>
      <c r="H52" s="14">
        <v>59.1</v>
      </c>
      <c r="I52" s="90" t="s">
        <v>285</v>
      </c>
      <c r="J52" s="12" t="s">
        <v>568</v>
      </c>
      <c r="K52" s="95" t="s">
        <v>514</v>
      </c>
      <c r="L52" s="12" t="s">
        <v>611</v>
      </c>
    </row>
    <row r="53" spans="1:12" s="91" customFormat="1" ht="39" customHeight="1" x14ac:dyDescent="0.25">
      <c r="A53" s="50">
        <v>46</v>
      </c>
      <c r="B53" s="12" t="s">
        <v>81</v>
      </c>
      <c r="C53" s="12" t="s">
        <v>290</v>
      </c>
      <c r="D53" s="61">
        <v>2</v>
      </c>
      <c r="E53" s="14">
        <v>133.1</v>
      </c>
      <c r="F53" s="14">
        <v>133.1</v>
      </c>
      <c r="G53" s="31">
        <v>0</v>
      </c>
      <c r="H53" s="14">
        <v>43.1</v>
      </c>
      <c r="I53" s="90" t="s">
        <v>285</v>
      </c>
      <c r="J53" s="12" t="s">
        <v>572</v>
      </c>
      <c r="K53" s="12" t="s">
        <v>303</v>
      </c>
      <c r="L53" s="12" t="s">
        <v>304</v>
      </c>
    </row>
    <row r="54" spans="1:12" s="91" customFormat="1" ht="42" customHeight="1" x14ac:dyDescent="0.25">
      <c r="A54" s="50">
        <v>47</v>
      </c>
      <c r="B54" s="12" t="s">
        <v>82</v>
      </c>
      <c r="C54" s="12" t="s">
        <v>292</v>
      </c>
      <c r="D54" s="61">
        <v>1</v>
      </c>
      <c r="E54" s="14">
        <v>66.2</v>
      </c>
      <c r="F54" s="31">
        <v>0</v>
      </c>
      <c r="G54" s="14">
        <v>66.2</v>
      </c>
      <c r="H54" s="14">
        <v>18.600000000000001</v>
      </c>
      <c r="I54" s="90" t="s">
        <v>285</v>
      </c>
      <c r="J54" s="12" t="s">
        <v>568</v>
      </c>
      <c r="K54" s="12" t="s">
        <v>303</v>
      </c>
      <c r="L54" s="12" t="s">
        <v>199</v>
      </c>
    </row>
    <row r="55" spans="1:12" s="91" customFormat="1" ht="45" customHeight="1" x14ac:dyDescent="0.25">
      <c r="A55" s="50">
        <v>48</v>
      </c>
      <c r="B55" s="12" t="s">
        <v>83</v>
      </c>
      <c r="C55" s="12" t="s">
        <v>292</v>
      </c>
      <c r="D55" s="17">
        <v>2</v>
      </c>
      <c r="E55" s="15">
        <v>86.9</v>
      </c>
      <c r="F55" s="31">
        <v>0</v>
      </c>
      <c r="G55" s="15">
        <v>86.9</v>
      </c>
      <c r="H55" s="15">
        <v>38.700000000000003</v>
      </c>
      <c r="I55" s="69" t="s">
        <v>285</v>
      </c>
      <c r="J55" s="12" t="s">
        <v>571</v>
      </c>
      <c r="K55" s="12" t="s">
        <v>137</v>
      </c>
      <c r="L55" s="12" t="s">
        <v>573</v>
      </c>
    </row>
    <row r="56" spans="1:12" s="91" customFormat="1" ht="45" customHeight="1" x14ac:dyDescent="0.25">
      <c r="A56" s="50">
        <v>49</v>
      </c>
      <c r="B56" s="12" t="s">
        <v>84</v>
      </c>
      <c r="C56" s="12" t="s">
        <v>292</v>
      </c>
      <c r="D56" s="61">
        <v>2</v>
      </c>
      <c r="E56" s="14">
        <v>116.7</v>
      </c>
      <c r="F56" s="31">
        <v>0</v>
      </c>
      <c r="G56" s="14">
        <v>116.7</v>
      </c>
      <c r="H56" s="14">
        <v>16.2</v>
      </c>
      <c r="I56" s="90" t="s">
        <v>285</v>
      </c>
      <c r="J56" s="12" t="s">
        <v>595</v>
      </c>
      <c r="K56" s="95" t="s">
        <v>137</v>
      </c>
      <c r="L56" s="12" t="s">
        <v>532</v>
      </c>
    </row>
    <row r="57" spans="1:12" s="91" customFormat="1" ht="34.5" customHeight="1" x14ac:dyDescent="0.25">
      <c r="A57" s="50">
        <v>50</v>
      </c>
      <c r="B57" s="12" t="s">
        <v>465</v>
      </c>
      <c r="C57" s="12" t="s">
        <v>292</v>
      </c>
      <c r="D57" s="61">
        <v>1</v>
      </c>
      <c r="E57" s="14">
        <v>32.799999999999997</v>
      </c>
      <c r="F57" s="31">
        <v>0</v>
      </c>
      <c r="G57" s="14">
        <v>32.799999999999997</v>
      </c>
      <c r="H57" s="14">
        <v>15.4</v>
      </c>
      <c r="I57" s="60" t="s">
        <v>286</v>
      </c>
      <c r="J57" s="12" t="s">
        <v>570</v>
      </c>
      <c r="K57" s="12" t="s">
        <v>120</v>
      </c>
      <c r="L57" s="12" t="s">
        <v>610</v>
      </c>
    </row>
    <row r="58" spans="1:12" s="91" customFormat="1" ht="52.5" customHeight="1" x14ac:dyDescent="0.25">
      <c r="A58" s="50">
        <v>51</v>
      </c>
      <c r="B58" s="60" t="s">
        <v>85</v>
      </c>
      <c r="C58" s="12" t="s">
        <v>292</v>
      </c>
      <c r="D58" s="61">
        <v>2</v>
      </c>
      <c r="E58" s="14">
        <v>158.5</v>
      </c>
      <c r="F58" s="31">
        <v>0</v>
      </c>
      <c r="G58" s="14">
        <v>158.5</v>
      </c>
      <c r="H58" s="14">
        <v>49.8</v>
      </c>
      <c r="I58" s="90" t="s">
        <v>285</v>
      </c>
      <c r="J58" s="60" t="s">
        <v>569</v>
      </c>
      <c r="K58" s="60" t="s">
        <v>139</v>
      </c>
      <c r="L58" s="60" t="s">
        <v>203</v>
      </c>
    </row>
    <row r="59" spans="1:12" s="91" customFormat="1" ht="54" customHeight="1" x14ac:dyDescent="0.25">
      <c r="A59" s="50">
        <v>52</v>
      </c>
      <c r="B59" s="12" t="s">
        <v>86</v>
      </c>
      <c r="C59" s="12" t="s">
        <v>290</v>
      </c>
      <c r="D59" s="61">
        <v>1</v>
      </c>
      <c r="E59" s="14">
        <v>109.4</v>
      </c>
      <c r="F59" s="14">
        <v>109.4</v>
      </c>
      <c r="G59" s="31">
        <v>0</v>
      </c>
      <c r="H59" s="14">
        <v>32</v>
      </c>
      <c r="I59" s="90" t="s">
        <v>285</v>
      </c>
      <c r="J59" s="12" t="s">
        <v>580</v>
      </c>
      <c r="K59" s="95" t="s">
        <v>140</v>
      </c>
      <c r="L59" s="12" t="s">
        <v>204</v>
      </c>
    </row>
    <row r="60" spans="1:12" s="91" customFormat="1" ht="45.75" customHeight="1" x14ac:dyDescent="0.25">
      <c r="A60" s="50">
        <v>53</v>
      </c>
      <c r="B60" s="12" t="s">
        <v>87</v>
      </c>
      <c r="C60" s="12" t="s">
        <v>290</v>
      </c>
      <c r="D60" s="17">
        <v>1</v>
      </c>
      <c r="E60" s="15">
        <v>69.2</v>
      </c>
      <c r="F60" s="15">
        <v>62.2</v>
      </c>
      <c r="G60" s="31">
        <v>0</v>
      </c>
      <c r="H60" s="15">
        <v>7</v>
      </c>
      <c r="I60" s="12" t="s">
        <v>286</v>
      </c>
      <c r="J60" s="12" t="s">
        <v>576</v>
      </c>
      <c r="K60" s="95" t="s">
        <v>140</v>
      </c>
      <c r="L60" s="12" t="s">
        <v>607</v>
      </c>
    </row>
    <row r="61" spans="1:12" s="91" customFormat="1" ht="39.75" customHeight="1" x14ac:dyDescent="0.25">
      <c r="A61" s="50">
        <v>54</v>
      </c>
      <c r="B61" s="12" t="s">
        <v>88</v>
      </c>
      <c r="C61" s="12" t="s">
        <v>289</v>
      </c>
      <c r="D61" s="61">
        <v>1</v>
      </c>
      <c r="E61" s="14">
        <v>29.6</v>
      </c>
      <c r="F61" s="14">
        <v>29.6</v>
      </c>
      <c r="G61" s="31">
        <v>0</v>
      </c>
      <c r="H61" s="14">
        <v>6.9</v>
      </c>
      <c r="I61" s="60" t="s">
        <v>286</v>
      </c>
      <c r="J61" s="12" t="s">
        <v>577</v>
      </c>
      <c r="K61" s="95" t="s">
        <v>141</v>
      </c>
      <c r="L61" s="12" t="s">
        <v>206</v>
      </c>
    </row>
    <row r="62" spans="1:12" s="91" customFormat="1" ht="45.75" customHeight="1" x14ac:dyDescent="0.25">
      <c r="A62" s="50">
        <v>55</v>
      </c>
      <c r="B62" s="12" t="s">
        <v>89</v>
      </c>
      <c r="C62" s="12" t="s">
        <v>289</v>
      </c>
      <c r="D62" s="61">
        <v>1</v>
      </c>
      <c r="E62" s="14">
        <v>49.7</v>
      </c>
      <c r="F62" s="14">
        <v>49.7</v>
      </c>
      <c r="G62" s="31">
        <v>0</v>
      </c>
      <c r="H62" s="14">
        <v>14.2</v>
      </c>
      <c r="I62" s="60" t="s">
        <v>286</v>
      </c>
      <c r="J62" s="12" t="s">
        <v>578</v>
      </c>
      <c r="K62" s="95" t="s">
        <v>142</v>
      </c>
      <c r="L62" s="12" t="s">
        <v>606</v>
      </c>
    </row>
    <row r="63" spans="1:12" s="91" customFormat="1" ht="62.25" customHeight="1" x14ac:dyDescent="0.25">
      <c r="A63" s="50">
        <v>56</v>
      </c>
      <c r="B63" s="12" t="s">
        <v>89</v>
      </c>
      <c r="C63" s="12" t="s">
        <v>289</v>
      </c>
      <c r="D63" s="61">
        <v>2</v>
      </c>
      <c r="E63" s="14">
        <v>94.6</v>
      </c>
      <c r="F63" s="14">
        <v>94.6</v>
      </c>
      <c r="G63" s="31">
        <v>0</v>
      </c>
      <c r="H63" s="14">
        <v>41.1</v>
      </c>
      <c r="I63" s="60" t="s">
        <v>286</v>
      </c>
      <c r="J63" s="12" t="s">
        <v>579</v>
      </c>
      <c r="K63" s="95" t="s">
        <v>142</v>
      </c>
      <c r="L63" s="12" t="s">
        <v>608</v>
      </c>
    </row>
    <row r="64" spans="1:12" s="91" customFormat="1" ht="43.5" customHeight="1" x14ac:dyDescent="0.25">
      <c r="A64" s="50">
        <v>57</v>
      </c>
      <c r="B64" s="12" t="s">
        <v>90</v>
      </c>
      <c r="C64" s="12" t="s">
        <v>292</v>
      </c>
      <c r="D64" s="61">
        <v>1</v>
      </c>
      <c r="E64" s="14">
        <v>88.4</v>
      </c>
      <c r="F64" s="31">
        <v>0</v>
      </c>
      <c r="G64" s="14">
        <v>88.4</v>
      </c>
      <c r="H64" s="14">
        <v>48.4</v>
      </c>
      <c r="I64" s="60" t="s">
        <v>286</v>
      </c>
      <c r="J64" s="12" t="s">
        <v>246</v>
      </c>
      <c r="K64" s="95" t="s">
        <v>143</v>
      </c>
      <c r="L64" s="12" t="s">
        <v>609</v>
      </c>
    </row>
    <row r="65" spans="1:14" s="91" customFormat="1" ht="42.75" customHeight="1" x14ac:dyDescent="0.25">
      <c r="A65" s="50">
        <v>58</v>
      </c>
      <c r="B65" s="12" t="s">
        <v>489</v>
      </c>
      <c r="C65" s="12" t="s">
        <v>292</v>
      </c>
      <c r="D65" s="61">
        <v>2</v>
      </c>
      <c r="E65" s="14">
        <v>80.099999999999994</v>
      </c>
      <c r="F65" s="31">
        <v>0</v>
      </c>
      <c r="G65" s="14">
        <v>80.099999999999994</v>
      </c>
      <c r="H65" s="14">
        <v>29.5</v>
      </c>
      <c r="I65" s="60" t="s">
        <v>286</v>
      </c>
      <c r="J65" s="12" t="s">
        <v>248</v>
      </c>
      <c r="K65" s="95" t="s">
        <v>534</v>
      </c>
      <c r="L65" s="12" t="s">
        <v>499</v>
      </c>
    </row>
    <row r="66" spans="1:14" s="91" customFormat="1" ht="48" customHeight="1" x14ac:dyDescent="0.25">
      <c r="A66" s="50">
        <v>59</v>
      </c>
      <c r="B66" s="12" t="s">
        <v>59</v>
      </c>
      <c r="C66" s="12" t="s">
        <v>292</v>
      </c>
      <c r="D66" s="61">
        <v>1</v>
      </c>
      <c r="E66" s="14">
        <v>50.3</v>
      </c>
      <c r="F66" s="31">
        <v>0</v>
      </c>
      <c r="G66" s="15">
        <v>50.3</v>
      </c>
      <c r="H66" s="14">
        <v>34.200000000000003</v>
      </c>
      <c r="I66" s="60" t="s">
        <v>286</v>
      </c>
      <c r="J66" s="12" t="s">
        <v>272</v>
      </c>
      <c r="K66" s="95" t="s">
        <v>516</v>
      </c>
      <c r="L66" s="12" t="s">
        <v>515</v>
      </c>
    </row>
    <row r="67" spans="1:14" s="91" customFormat="1" ht="44.25" customHeight="1" x14ac:dyDescent="0.25">
      <c r="A67" s="50">
        <v>60</v>
      </c>
      <c r="B67" s="12" t="s">
        <v>92</v>
      </c>
      <c r="C67" s="12" t="s">
        <v>289</v>
      </c>
      <c r="D67" s="61">
        <v>1</v>
      </c>
      <c r="E67" s="14">
        <v>31.6</v>
      </c>
      <c r="F67" s="14">
        <v>31.6</v>
      </c>
      <c r="G67" s="47">
        <v>0</v>
      </c>
      <c r="H67" s="14">
        <v>6.6</v>
      </c>
      <c r="I67" s="60" t="s">
        <v>286</v>
      </c>
      <c r="J67" s="12" t="s">
        <v>270</v>
      </c>
      <c r="K67" s="95" t="s">
        <v>146</v>
      </c>
      <c r="L67" s="12" t="s">
        <v>605</v>
      </c>
    </row>
    <row r="68" spans="1:14" s="99" customFormat="1" ht="56.25" customHeight="1" x14ac:dyDescent="0.25">
      <c r="A68" s="50">
        <v>61</v>
      </c>
      <c r="B68" s="12" t="s">
        <v>93</v>
      </c>
      <c r="C68" s="12" t="s">
        <v>290</v>
      </c>
      <c r="D68" s="17">
        <v>1</v>
      </c>
      <c r="E68" s="15">
        <v>68.099999999999994</v>
      </c>
      <c r="F68" s="15">
        <v>68.099999999999994</v>
      </c>
      <c r="G68" s="31">
        <v>0</v>
      </c>
      <c r="H68" s="15">
        <v>18.100000000000001</v>
      </c>
      <c r="I68" s="12" t="s">
        <v>286</v>
      </c>
      <c r="J68" s="12" t="s">
        <v>273</v>
      </c>
      <c r="K68" s="95" t="s">
        <v>147</v>
      </c>
      <c r="L68" s="12" t="s">
        <v>603</v>
      </c>
    </row>
    <row r="69" spans="1:14" s="91" customFormat="1" ht="36.75" customHeight="1" x14ac:dyDescent="0.25">
      <c r="A69" s="50">
        <v>62</v>
      </c>
      <c r="B69" s="12" t="s">
        <v>471</v>
      </c>
      <c r="C69" s="12" t="s">
        <v>292</v>
      </c>
      <c r="D69" s="61">
        <v>1</v>
      </c>
      <c r="E69" s="14">
        <v>43.7</v>
      </c>
      <c r="F69" s="14">
        <v>0</v>
      </c>
      <c r="G69" s="31">
        <v>43.7</v>
      </c>
      <c r="H69" s="14">
        <v>11.5</v>
      </c>
      <c r="I69" s="60" t="s">
        <v>286</v>
      </c>
      <c r="J69" s="12" t="s">
        <v>472</v>
      </c>
      <c r="K69" s="95" t="s">
        <v>477</v>
      </c>
      <c r="L69" s="12" t="s">
        <v>476</v>
      </c>
    </row>
    <row r="70" spans="1:14" s="91" customFormat="1" ht="43.5" customHeight="1" x14ac:dyDescent="0.25">
      <c r="A70" s="50">
        <v>63</v>
      </c>
      <c r="B70" s="12" t="s">
        <v>94</v>
      </c>
      <c r="C70" s="12" t="s">
        <v>290</v>
      </c>
      <c r="D70" s="61">
        <v>1</v>
      </c>
      <c r="E70" s="14">
        <v>51.1</v>
      </c>
      <c r="F70" s="14">
        <v>51.1</v>
      </c>
      <c r="G70" s="31">
        <v>0</v>
      </c>
      <c r="H70" s="14">
        <v>24</v>
      </c>
      <c r="I70" s="60" t="s">
        <v>286</v>
      </c>
      <c r="J70" s="12" t="s">
        <v>274</v>
      </c>
      <c r="K70" s="95" t="s">
        <v>149</v>
      </c>
      <c r="L70" s="12" t="s">
        <v>604</v>
      </c>
    </row>
    <row r="71" spans="1:14" s="91" customFormat="1" ht="54" customHeight="1" x14ac:dyDescent="0.25">
      <c r="A71" s="50">
        <v>64</v>
      </c>
      <c r="B71" s="12" t="s">
        <v>434</v>
      </c>
      <c r="C71" s="12" t="s">
        <v>289</v>
      </c>
      <c r="D71" s="61">
        <v>1</v>
      </c>
      <c r="E71" s="14">
        <v>42.8</v>
      </c>
      <c r="F71" s="14">
        <v>42.8</v>
      </c>
      <c r="G71" s="33">
        <v>0</v>
      </c>
      <c r="H71" s="14">
        <v>19</v>
      </c>
      <c r="I71" s="60" t="s">
        <v>286</v>
      </c>
      <c r="J71" s="12" t="s">
        <v>246</v>
      </c>
      <c r="K71" s="100" t="s">
        <v>535</v>
      </c>
      <c r="L71" s="12" t="s">
        <v>435</v>
      </c>
    </row>
    <row r="72" spans="1:14" s="91" customFormat="1" ht="39.75" customHeight="1" x14ac:dyDescent="0.25">
      <c r="A72" s="50">
        <v>65</v>
      </c>
      <c r="B72" s="12" t="s">
        <v>95</v>
      </c>
      <c r="C72" s="12" t="s">
        <v>292</v>
      </c>
      <c r="D72" s="17">
        <v>3</v>
      </c>
      <c r="E72" s="15">
        <v>207.3</v>
      </c>
      <c r="F72" s="15">
        <v>0</v>
      </c>
      <c r="G72" s="15">
        <v>207.3</v>
      </c>
      <c r="H72" s="15">
        <v>136.5</v>
      </c>
      <c r="I72" s="12" t="s">
        <v>286</v>
      </c>
      <c r="J72" s="12" t="s">
        <v>275</v>
      </c>
      <c r="K72" s="95" t="s">
        <v>150</v>
      </c>
      <c r="L72" s="12" t="s">
        <v>214</v>
      </c>
    </row>
    <row r="73" spans="1:14" s="91" customFormat="1" ht="42.75" customHeight="1" x14ac:dyDescent="0.25">
      <c r="A73" s="50">
        <v>66</v>
      </c>
      <c r="B73" s="12" t="s">
        <v>96</v>
      </c>
      <c r="C73" s="12" t="s">
        <v>292</v>
      </c>
      <c r="D73" s="61">
        <v>2</v>
      </c>
      <c r="E73" s="14">
        <v>263.89999999999998</v>
      </c>
      <c r="F73" s="31">
        <v>0</v>
      </c>
      <c r="G73" s="14">
        <v>263.89999999999998</v>
      </c>
      <c r="H73" s="14">
        <v>215.9</v>
      </c>
      <c r="I73" s="60" t="s">
        <v>286</v>
      </c>
      <c r="J73" s="12" t="s">
        <v>276</v>
      </c>
      <c r="K73" s="95" t="s">
        <v>150</v>
      </c>
      <c r="L73" s="12" t="s">
        <v>215</v>
      </c>
      <c r="N73" s="101"/>
    </row>
    <row r="74" spans="1:14" s="91" customFormat="1" ht="37.5" customHeight="1" x14ac:dyDescent="0.25">
      <c r="A74" s="50">
        <v>67</v>
      </c>
      <c r="B74" s="12" t="s">
        <v>97</v>
      </c>
      <c r="C74" s="12" t="s">
        <v>292</v>
      </c>
      <c r="D74" s="61">
        <v>3</v>
      </c>
      <c r="E74" s="14">
        <v>840.8</v>
      </c>
      <c r="F74" s="32">
        <v>0</v>
      </c>
      <c r="G74" s="14">
        <v>840.8</v>
      </c>
      <c r="H74" s="14">
        <v>683</v>
      </c>
      <c r="I74" s="60" t="s">
        <v>286</v>
      </c>
      <c r="J74" s="12" t="s">
        <v>277</v>
      </c>
      <c r="K74" s="95" t="s">
        <v>150</v>
      </c>
      <c r="L74" s="12" t="s">
        <v>602</v>
      </c>
    </row>
    <row r="75" spans="1:14" s="91" customFormat="1" ht="45.75" customHeight="1" x14ac:dyDescent="0.25">
      <c r="A75" s="50">
        <v>68</v>
      </c>
      <c r="B75" s="12" t="s">
        <v>98</v>
      </c>
      <c r="C75" s="12" t="s">
        <v>292</v>
      </c>
      <c r="D75" s="61">
        <v>1</v>
      </c>
      <c r="E75" s="14">
        <v>16.100000000000001</v>
      </c>
      <c r="F75" s="31">
        <v>0</v>
      </c>
      <c r="G75" s="33">
        <v>16.100000000000001</v>
      </c>
      <c r="H75" s="14">
        <v>0</v>
      </c>
      <c r="I75" s="12" t="s">
        <v>286</v>
      </c>
      <c r="J75" s="12" t="s">
        <v>278</v>
      </c>
      <c r="K75" s="95" t="s">
        <v>480</v>
      </c>
      <c r="L75" s="12" t="s">
        <v>564</v>
      </c>
    </row>
    <row r="76" spans="1:14" s="91" customFormat="1" ht="68.25" customHeight="1" x14ac:dyDescent="0.25">
      <c r="A76" s="50">
        <v>69</v>
      </c>
      <c r="B76" s="12" t="s">
        <v>99</v>
      </c>
      <c r="C76" s="12" t="s">
        <v>292</v>
      </c>
      <c r="D76" s="17">
        <v>1</v>
      </c>
      <c r="E76" s="15">
        <v>39</v>
      </c>
      <c r="F76" s="47">
        <v>0</v>
      </c>
      <c r="G76" s="15">
        <v>39</v>
      </c>
      <c r="H76" s="15">
        <v>10</v>
      </c>
      <c r="I76" s="12" t="s">
        <v>286</v>
      </c>
      <c r="J76" s="12" t="s">
        <v>279</v>
      </c>
      <c r="K76" s="12" t="s">
        <v>497</v>
      </c>
      <c r="L76" s="12" t="s">
        <v>561</v>
      </c>
    </row>
    <row r="77" spans="1:14" s="91" customFormat="1" ht="42" customHeight="1" x14ac:dyDescent="0.25">
      <c r="A77" s="50">
        <v>70</v>
      </c>
      <c r="B77" s="12" t="s">
        <v>100</v>
      </c>
      <c r="C77" s="12" t="s">
        <v>292</v>
      </c>
      <c r="D77" s="17">
        <v>1</v>
      </c>
      <c r="E77" s="15">
        <v>71.3</v>
      </c>
      <c r="F77" s="31">
        <v>0</v>
      </c>
      <c r="G77" s="15">
        <v>71.3</v>
      </c>
      <c r="H77" s="15">
        <v>49.8</v>
      </c>
      <c r="I77" s="12" t="s">
        <v>286</v>
      </c>
      <c r="J77" s="12" t="s">
        <v>280</v>
      </c>
      <c r="K77" s="12" t="s">
        <v>151</v>
      </c>
      <c r="L77" s="12" t="s">
        <v>218</v>
      </c>
    </row>
    <row r="78" spans="1:14" s="91" customFormat="1" ht="40.5" customHeight="1" x14ac:dyDescent="0.25">
      <c r="A78" s="50">
        <v>71</v>
      </c>
      <c r="B78" s="12" t="s">
        <v>101</v>
      </c>
      <c r="C78" s="12" t="s">
        <v>292</v>
      </c>
      <c r="D78" s="17">
        <v>2</v>
      </c>
      <c r="E78" s="15">
        <v>99.2</v>
      </c>
      <c r="F78" s="55">
        <v>0</v>
      </c>
      <c r="G78" s="15">
        <v>99.2</v>
      </c>
      <c r="H78" s="15">
        <v>37.6</v>
      </c>
      <c r="I78" s="12" t="s">
        <v>286</v>
      </c>
      <c r="J78" s="12" t="s">
        <v>281</v>
      </c>
      <c r="K78" s="12" t="s">
        <v>152</v>
      </c>
      <c r="L78" s="12" t="s">
        <v>600</v>
      </c>
    </row>
    <row r="79" spans="1:14" s="91" customFormat="1" ht="34.5" customHeight="1" x14ac:dyDescent="0.25">
      <c r="A79" s="50">
        <v>72</v>
      </c>
      <c r="B79" s="12" t="s">
        <v>102</v>
      </c>
      <c r="C79" s="12" t="s">
        <v>292</v>
      </c>
      <c r="D79" s="17">
        <v>1</v>
      </c>
      <c r="E79" s="15">
        <v>40.4</v>
      </c>
      <c r="F79" s="31">
        <v>0</v>
      </c>
      <c r="G79" s="15">
        <v>40.4</v>
      </c>
      <c r="H79" s="15">
        <v>10</v>
      </c>
      <c r="I79" s="12" t="s">
        <v>286</v>
      </c>
      <c r="J79" s="12" t="s">
        <v>282</v>
      </c>
      <c r="K79" s="12" t="s">
        <v>153</v>
      </c>
      <c r="L79" s="12" t="s">
        <v>601</v>
      </c>
    </row>
    <row r="80" spans="1:14" s="91" customFormat="1" ht="33.75" customHeight="1" x14ac:dyDescent="0.25">
      <c r="A80" s="50">
        <v>73</v>
      </c>
      <c r="B80" s="12" t="s">
        <v>103</v>
      </c>
      <c r="C80" s="12" t="s">
        <v>292</v>
      </c>
      <c r="D80" s="61">
        <v>1</v>
      </c>
      <c r="E80" s="14">
        <v>42.9</v>
      </c>
      <c r="F80" s="31">
        <v>0</v>
      </c>
      <c r="G80" s="14">
        <v>42.9</v>
      </c>
      <c r="H80" s="14">
        <v>1.9</v>
      </c>
      <c r="I80" s="60" t="s">
        <v>286</v>
      </c>
      <c r="J80" s="12" t="s">
        <v>283</v>
      </c>
      <c r="K80" s="12" t="s">
        <v>154</v>
      </c>
      <c r="L80" s="60" t="s">
        <v>221</v>
      </c>
    </row>
    <row r="81" spans="1:13" s="91" customFormat="1" ht="33" customHeight="1" x14ac:dyDescent="0.25">
      <c r="A81" s="50">
        <v>74</v>
      </c>
      <c r="B81" s="12" t="s">
        <v>442</v>
      </c>
      <c r="C81" s="12" t="s">
        <v>289</v>
      </c>
      <c r="D81" s="61">
        <v>1</v>
      </c>
      <c r="E81" s="14">
        <v>46.2</v>
      </c>
      <c r="F81" s="31">
        <v>0</v>
      </c>
      <c r="G81" s="14">
        <v>46.2</v>
      </c>
      <c r="H81" s="14">
        <v>17.2</v>
      </c>
      <c r="I81" s="60" t="s">
        <v>286</v>
      </c>
      <c r="J81" s="12" t="s">
        <v>284</v>
      </c>
      <c r="K81" s="60" t="s">
        <v>443</v>
      </c>
      <c r="L81" s="60" t="s">
        <v>491</v>
      </c>
    </row>
    <row r="82" spans="1:13" s="91" customFormat="1" ht="35.25" customHeight="1" x14ac:dyDescent="0.25">
      <c r="A82" s="50">
        <v>75</v>
      </c>
      <c r="B82" s="5" t="s">
        <v>485</v>
      </c>
      <c r="C82" s="12" t="s">
        <v>290</v>
      </c>
      <c r="D82" s="78">
        <v>1</v>
      </c>
      <c r="E82" s="46">
        <v>15</v>
      </c>
      <c r="F82" s="46">
        <v>15</v>
      </c>
      <c r="G82" s="33">
        <v>0</v>
      </c>
      <c r="H82" s="79">
        <v>0</v>
      </c>
      <c r="I82" s="60" t="s">
        <v>286</v>
      </c>
      <c r="J82" s="60" t="s">
        <v>486</v>
      </c>
      <c r="K82" s="80" t="s">
        <v>487</v>
      </c>
      <c r="L82" s="81" t="s">
        <v>554</v>
      </c>
    </row>
    <row r="83" spans="1:13" s="91" customFormat="1" ht="45" customHeight="1" x14ac:dyDescent="0.25">
      <c r="A83" s="50">
        <v>76</v>
      </c>
      <c r="B83" s="12" t="s">
        <v>447</v>
      </c>
      <c r="C83" s="12" t="s">
        <v>290</v>
      </c>
      <c r="D83" s="61">
        <v>4</v>
      </c>
      <c r="E83" s="14">
        <v>94.4</v>
      </c>
      <c r="F83" s="14">
        <v>94.4</v>
      </c>
      <c r="G83" s="31">
        <v>0</v>
      </c>
      <c r="H83" s="14">
        <v>0</v>
      </c>
      <c r="I83" s="90" t="s">
        <v>285</v>
      </c>
      <c r="J83" s="60" t="s">
        <v>521</v>
      </c>
      <c r="K83" s="13" t="s">
        <v>467</v>
      </c>
      <c r="L83" s="60" t="s">
        <v>599</v>
      </c>
    </row>
    <row r="84" spans="1:13" s="99" customFormat="1" ht="22.5" customHeight="1" x14ac:dyDescent="0.25">
      <c r="A84" s="102"/>
      <c r="B84" s="156" t="s">
        <v>12</v>
      </c>
      <c r="C84" s="157"/>
      <c r="D84" s="103">
        <f>SUM(D8:D83)</f>
        <v>136</v>
      </c>
      <c r="E84" s="104">
        <f>SUM(E8:E83)</f>
        <v>8692</v>
      </c>
      <c r="F84" s="104">
        <f>SUM(F8:F83)</f>
        <v>4964.2</v>
      </c>
      <c r="G84" s="104">
        <f>SUM(G8:G83)</f>
        <v>3684.7999999999997</v>
      </c>
      <c r="H84" s="104">
        <f>SUM(H8:H83)</f>
        <v>4490.1000000000004</v>
      </c>
      <c r="I84" s="105" t="s">
        <v>13</v>
      </c>
      <c r="J84" s="105" t="s">
        <v>13</v>
      </c>
      <c r="K84" s="105" t="s">
        <v>13</v>
      </c>
      <c r="L84" s="105" t="s">
        <v>13</v>
      </c>
    </row>
    <row r="85" spans="1:13" s="99" customFormat="1" ht="32.25" customHeight="1" x14ac:dyDescent="0.25">
      <c r="A85" s="140" t="s">
        <v>14</v>
      </c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2"/>
    </row>
    <row r="86" spans="1:13" s="91" customFormat="1" ht="57" customHeight="1" x14ac:dyDescent="0.25">
      <c r="A86" s="50">
        <v>1</v>
      </c>
      <c r="B86" s="12" t="s">
        <v>294</v>
      </c>
      <c r="C86" s="12" t="s">
        <v>289</v>
      </c>
      <c r="D86" s="60">
        <v>1</v>
      </c>
      <c r="E86" s="14">
        <v>20.399999999999999</v>
      </c>
      <c r="F86" s="14">
        <v>20.399999999999999</v>
      </c>
      <c r="G86" s="31">
        <v>0</v>
      </c>
      <c r="H86" s="14">
        <v>5.7</v>
      </c>
      <c r="I86" s="60" t="s">
        <v>286</v>
      </c>
      <c r="J86" s="12" t="s">
        <v>299</v>
      </c>
      <c r="K86" s="12" t="s">
        <v>300</v>
      </c>
      <c r="L86" s="12" t="s">
        <v>533</v>
      </c>
    </row>
    <row r="87" spans="1:13" s="91" customFormat="1" ht="51.75" customHeight="1" x14ac:dyDescent="0.25">
      <c r="A87" s="50">
        <v>2</v>
      </c>
      <c r="B87" s="12" t="s">
        <v>295</v>
      </c>
      <c r="C87" s="12" t="s">
        <v>289</v>
      </c>
      <c r="D87" s="20">
        <v>1</v>
      </c>
      <c r="E87" s="15">
        <v>21</v>
      </c>
      <c r="F87" s="15">
        <v>21</v>
      </c>
      <c r="G87" s="31">
        <v>0</v>
      </c>
      <c r="H87" s="15">
        <v>8.4</v>
      </c>
      <c r="I87" s="12" t="s">
        <v>286</v>
      </c>
      <c r="J87" s="12" t="s">
        <v>302</v>
      </c>
      <c r="K87" s="12" t="s">
        <v>300</v>
      </c>
      <c r="L87" s="12" t="s">
        <v>533</v>
      </c>
    </row>
    <row r="88" spans="1:13" s="91" customFormat="1" ht="44.25" customHeight="1" x14ac:dyDescent="0.25">
      <c r="A88" s="106">
        <v>3</v>
      </c>
      <c r="B88" s="12" t="s">
        <v>296</v>
      </c>
      <c r="C88" s="12" t="s">
        <v>289</v>
      </c>
      <c r="D88" s="16">
        <v>2</v>
      </c>
      <c r="E88" s="14">
        <v>10</v>
      </c>
      <c r="F88" s="14">
        <v>10</v>
      </c>
      <c r="G88" s="31">
        <v>0</v>
      </c>
      <c r="H88" s="14">
        <v>0</v>
      </c>
      <c r="I88" s="90" t="s">
        <v>285</v>
      </c>
      <c r="J88" s="12" t="s">
        <v>299</v>
      </c>
      <c r="K88" s="12" t="s">
        <v>303</v>
      </c>
      <c r="L88" s="12" t="s">
        <v>304</v>
      </c>
    </row>
    <row r="89" spans="1:13" s="99" customFormat="1" ht="45" customHeight="1" x14ac:dyDescent="0.25">
      <c r="A89" s="106">
        <v>4</v>
      </c>
      <c r="B89" s="12" t="s">
        <v>297</v>
      </c>
      <c r="C89" s="12" t="s">
        <v>289</v>
      </c>
      <c r="D89" s="20">
        <v>1</v>
      </c>
      <c r="E89" s="15">
        <v>16</v>
      </c>
      <c r="F89" s="15">
        <v>16</v>
      </c>
      <c r="G89" s="31">
        <v>0</v>
      </c>
      <c r="H89" s="15">
        <v>0</v>
      </c>
      <c r="I89" s="12" t="s">
        <v>286</v>
      </c>
      <c r="J89" s="12" t="s">
        <v>305</v>
      </c>
      <c r="K89" s="12" t="s">
        <v>306</v>
      </c>
      <c r="L89" s="12" t="s">
        <v>307</v>
      </c>
    </row>
    <row r="90" spans="1:13" s="91" customFormat="1" ht="44.25" customHeight="1" x14ac:dyDescent="0.25">
      <c r="A90" s="50">
        <v>5</v>
      </c>
      <c r="B90" s="12" t="s">
        <v>298</v>
      </c>
      <c r="C90" s="12" t="s">
        <v>289</v>
      </c>
      <c r="D90" s="12">
        <v>1</v>
      </c>
      <c r="E90" s="15">
        <v>12</v>
      </c>
      <c r="F90" s="15">
        <v>12</v>
      </c>
      <c r="G90" s="31">
        <v>0</v>
      </c>
      <c r="H90" s="15">
        <v>0</v>
      </c>
      <c r="I90" s="12" t="s">
        <v>286</v>
      </c>
      <c r="J90" s="96" t="s">
        <v>253</v>
      </c>
      <c r="K90" s="95" t="s">
        <v>115</v>
      </c>
      <c r="L90" s="12" t="s">
        <v>308</v>
      </c>
    </row>
    <row r="91" spans="1:13" s="91" customFormat="1" ht="39.75" customHeight="1" x14ac:dyDescent="0.25">
      <c r="A91" s="50">
        <v>6</v>
      </c>
      <c r="B91" s="12" t="s">
        <v>298</v>
      </c>
      <c r="C91" s="12" t="s">
        <v>289</v>
      </c>
      <c r="D91" s="12">
        <v>1</v>
      </c>
      <c r="E91" s="15">
        <v>12</v>
      </c>
      <c r="F91" s="15">
        <v>12</v>
      </c>
      <c r="G91" s="31">
        <v>0</v>
      </c>
      <c r="H91" s="15">
        <v>0</v>
      </c>
      <c r="I91" s="12" t="s">
        <v>286</v>
      </c>
      <c r="J91" s="96" t="s">
        <v>457</v>
      </c>
      <c r="K91" s="95" t="s">
        <v>115</v>
      </c>
      <c r="L91" s="12" t="s">
        <v>308</v>
      </c>
    </row>
    <row r="92" spans="1:13" s="110" customFormat="1" ht="21" customHeight="1" x14ac:dyDescent="0.25">
      <c r="A92" s="102"/>
      <c r="B92" s="136" t="s">
        <v>12</v>
      </c>
      <c r="C92" s="137"/>
      <c r="D92" s="107">
        <f>SUM(D86:D91)</f>
        <v>7</v>
      </c>
      <c r="E92" s="108">
        <f>SUM(E86:E91)</f>
        <v>91.4</v>
      </c>
      <c r="F92" s="108">
        <f>F86+F87+F88+F89+F90+F91</f>
        <v>91.4</v>
      </c>
      <c r="G92" s="108">
        <v>0</v>
      </c>
      <c r="H92" s="108">
        <f>H86+H87+H88+H89+H90+H91</f>
        <v>14.100000000000001</v>
      </c>
      <c r="I92" s="109" t="s">
        <v>13</v>
      </c>
      <c r="J92" s="109" t="s">
        <v>13</v>
      </c>
      <c r="K92" s="109" t="s">
        <v>13</v>
      </c>
      <c r="L92" s="109" t="s">
        <v>13</v>
      </c>
    </row>
    <row r="93" spans="1:13" s="110" customFormat="1" ht="21" customHeight="1" x14ac:dyDescent="0.25">
      <c r="A93" s="143" t="s">
        <v>15</v>
      </c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5"/>
    </row>
    <row r="94" spans="1:13" s="112" customFormat="1" ht="70.5" customHeight="1" x14ac:dyDescent="0.25">
      <c r="A94" s="50">
        <v>1</v>
      </c>
      <c r="B94" s="12" t="s">
        <v>309</v>
      </c>
      <c r="C94" s="12" t="s">
        <v>310</v>
      </c>
      <c r="D94" s="16">
        <v>5</v>
      </c>
      <c r="E94" s="14">
        <v>812.6</v>
      </c>
      <c r="F94" s="14">
        <v>160</v>
      </c>
      <c r="G94" s="31">
        <v>0</v>
      </c>
      <c r="H94" s="14">
        <v>652.6</v>
      </c>
      <c r="I94" s="90" t="s">
        <v>285</v>
      </c>
      <c r="J94" s="12" t="s">
        <v>222</v>
      </c>
      <c r="K94" s="95" t="s">
        <v>155</v>
      </c>
      <c r="L94" s="12" t="s">
        <v>315</v>
      </c>
      <c r="M94" s="111"/>
    </row>
    <row r="95" spans="1:13" s="112" customFormat="1" ht="65.25" customHeight="1" x14ac:dyDescent="0.25">
      <c r="A95" s="50">
        <v>2</v>
      </c>
      <c r="B95" s="12" t="s">
        <v>547</v>
      </c>
      <c r="C95" s="12" t="s">
        <v>310</v>
      </c>
      <c r="D95" s="16">
        <v>7</v>
      </c>
      <c r="E95" s="14">
        <v>94.4</v>
      </c>
      <c r="F95" s="14">
        <v>47</v>
      </c>
      <c r="G95" s="31">
        <v>0</v>
      </c>
      <c r="H95" s="14">
        <v>47.4</v>
      </c>
      <c r="I95" s="90" t="s">
        <v>285</v>
      </c>
      <c r="J95" s="12" t="s">
        <v>550</v>
      </c>
      <c r="K95" s="95" t="s">
        <v>451</v>
      </c>
      <c r="L95" s="12" t="s">
        <v>551</v>
      </c>
      <c r="M95" s="111"/>
    </row>
    <row r="96" spans="1:13" s="112" customFormat="1" ht="66" customHeight="1" x14ac:dyDescent="0.25">
      <c r="A96" s="50">
        <v>3</v>
      </c>
      <c r="B96" s="12" t="s">
        <v>548</v>
      </c>
      <c r="C96" s="12" t="s">
        <v>310</v>
      </c>
      <c r="D96" s="16">
        <v>1</v>
      </c>
      <c r="E96" s="14">
        <v>7.5</v>
      </c>
      <c r="F96" s="14">
        <v>7.5</v>
      </c>
      <c r="G96" s="31">
        <v>0</v>
      </c>
      <c r="H96" s="14">
        <v>0</v>
      </c>
      <c r="I96" s="90" t="s">
        <v>285</v>
      </c>
      <c r="J96" s="12" t="s">
        <v>549</v>
      </c>
      <c r="K96" s="95" t="s">
        <v>451</v>
      </c>
      <c r="L96" s="12" t="s">
        <v>552</v>
      </c>
      <c r="M96" s="111"/>
    </row>
    <row r="97" spans="1:12" s="112" customFormat="1" ht="39" customHeight="1" x14ac:dyDescent="0.25">
      <c r="A97" s="50">
        <v>4</v>
      </c>
      <c r="B97" s="12" t="s">
        <v>311</v>
      </c>
      <c r="C97" s="12" t="s">
        <v>310</v>
      </c>
      <c r="D97" s="61">
        <v>4</v>
      </c>
      <c r="E97" s="14">
        <v>264.39999999999998</v>
      </c>
      <c r="F97" s="14">
        <v>80</v>
      </c>
      <c r="G97" s="31">
        <v>0</v>
      </c>
      <c r="H97" s="14">
        <v>184.4</v>
      </c>
      <c r="I97" s="90" t="s">
        <v>285</v>
      </c>
      <c r="J97" s="60" t="s">
        <v>446</v>
      </c>
      <c r="K97" s="13" t="s">
        <v>317</v>
      </c>
      <c r="L97" s="60" t="s">
        <v>318</v>
      </c>
    </row>
    <row r="98" spans="1:12" s="112" customFormat="1" ht="42" customHeight="1" x14ac:dyDescent="0.25">
      <c r="A98" s="50">
        <v>5</v>
      </c>
      <c r="B98" s="12" t="s">
        <v>312</v>
      </c>
      <c r="C98" s="12" t="s">
        <v>310</v>
      </c>
      <c r="D98" s="61">
        <v>5</v>
      </c>
      <c r="E98" s="14">
        <v>182.4</v>
      </c>
      <c r="F98" s="14">
        <v>150</v>
      </c>
      <c r="G98" s="31">
        <v>0</v>
      </c>
      <c r="H98" s="14">
        <v>32.4</v>
      </c>
      <c r="I98" s="90" t="s">
        <v>285</v>
      </c>
      <c r="J98" s="60" t="s">
        <v>529</v>
      </c>
      <c r="K98" s="13" t="s">
        <v>320</v>
      </c>
      <c r="L98" s="60" t="s">
        <v>321</v>
      </c>
    </row>
    <row r="99" spans="1:12" s="112" customFormat="1" ht="36" customHeight="1" x14ac:dyDescent="0.25">
      <c r="A99" s="50">
        <v>6</v>
      </c>
      <c r="B99" s="12" t="s">
        <v>313</v>
      </c>
      <c r="C99" s="12" t="s">
        <v>310</v>
      </c>
      <c r="D99" s="61">
        <v>1</v>
      </c>
      <c r="E99" s="14">
        <v>124</v>
      </c>
      <c r="F99" s="14">
        <v>60</v>
      </c>
      <c r="G99" s="31">
        <v>0</v>
      </c>
      <c r="H99" s="14">
        <v>64</v>
      </c>
      <c r="I99" s="90" t="s">
        <v>285</v>
      </c>
      <c r="J99" s="60" t="s">
        <v>322</v>
      </c>
      <c r="K99" s="13" t="s">
        <v>106</v>
      </c>
      <c r="L99" s="12" t="s">
        <v>553</v>
      </c>
    </row>
    <row r="100" spans="1:12" s="112" customFormat="1" ht="41.25" customHeight="1" x14ac:dyDescent="0.25">
      <c r="A100" s="50">
        <v>7</v>
      </c>
      <c r="B100" s="12" t="s">
        <v>466</v>
      </c>
      <c r="C100" s="12" t="s">
        <v>310</v>
      </c>
      <c r="D100" s="61">
        <v>1</v>
      </c>
      <c r="E100" s="14">
        <v>178.3</v>
      </c>
      <c r="F100" s="14">
        <v>70</v>
      </c>
      <c r="G100" s="31">
        <v>0</v>
      </c>
      <c r="H100" s="14">
        <v>108.3</v>
      </c>
      <c r="I100" s="60" t="s">
        <v>286</v>
      </c>
      <c r="J100" s="12" t="s">
        <v>441</v>
      </c>
      <c r="K100" s="113" t="s">
        <v>519</v>
      </c>
      <c r="L100" s="12" t="s">
        <v>212</v>
      </c>
    </row>
    <row r="101" spans="1:12" s="112" customFormat="1" ht="33" customHeight="1" x14ac:dyDescent="0.25">
      <c r="A101" s="50">
        <v>8</v>
      </c>
      <c r="B101" s="12" t="s">
        <v>468</v>
      </c>
      <c r="C101" s="12" t="s">
        <v>310</v>
      </c>
      <c r="D101" s="61">
        <v>1</v>
      </c>
      <c r="E101" s="14">
        <v>50.8</v>
      </c>
      <c r="F101" s="14">
        <v>39</v>
      </c>
      <c r="G101" s="31">
        <v>0</v>
      </c>
      <c r="H101" s="31">
        <v>11.8</v>
      </c>
      <c r="I101" s="60" t="s">
        <v>286</v>
      </c>
      <c r="J101" s="12" t="s">
        <v>469</v>
      </c>
      <c r="K101" s="13" t="s">
        <v>470</v>
      </c>
      <c r="L101" s="12" t="s">
        <v>492</v>
      </c>
    </row>
    <row r="102" spans="1:12" s="112" customFormat="1" ht="39" customHeight="1" x14ac:dyDescent="0.25">
      <c r="A102" s="50">
        <v>9</v>
      </c>
      <c r="B102" s="12" t="s">
        <v>478</v>
      </c>
      <c r="C102" s="12" t="s">
        <v>310</v>
      </c>
      <c r="D102" s="61">
        <v>2</v>
      </c>
      <c r="E102" s="14">
        <v>41.2</v>
      </c>
      <c r="F102" s="14">
        <v>21</v>
      </c>
      <c r="G102" s="31">
        <v>0</v>
      </c>
      <c r="H102" s="14">
        <v>20.2</v>
      </c>
      <c r="I102" s="60" t="s">
        <v>286</v>
      </c>
      <c r="J102" s="12" t="s">
        <v>482</v>
      </c>
      <c r="K102" s="13" t="s">
        <v>479</v>
      </c>
      <c r="L102" s="12" t="s">
        <v>494</v>
      </c>
    </row>
    <row r="103" spans="1:12" s="112" customFormat="1" ht="36" customHeight="1" x14ac:dyDescent="0.25">
      <c r="A103" s="50">
        <v>10</v>
      </c>
      <c r="B103" s="12" t="s">
        <v>502</v>
      </c>
      <c r="C103" s="12" t="s">
        <v>310</v>
      </c>
      <c r="D103" s="34">
        <v>3</v>
      </c>
      <c r="E103" s="31">
        <v>415</v>
      </c>
      <c r="F103" s="31">
        <v>180</v>
      </c>
      <c r="G103" s="31">
        <v>0</v>
      </c>
      <c r="H103" s="31">
        <v>235</v>
      </c>
      <c r="I103" s="31" t="s">
        <v>286</v>
      </c>
      <c r="J103" s="31" t="s">
        <v>260</v>
      </c>
      <c r="K103" s="5" t="s">
        <v>500</v>
      </c>
      <c r="L103" s="5" t="s">
        <v>501</v>
      </c>
    </row>
    <row r="104" spans="1:12" s="112" customFormat="1" ht="31.5" customHeight="1" x14ac:dyDescent="0.25">
      <c r="A104" s="50">
        <v>11</v>
      </c>
      <c r="B104" s="12" t="s">
        <v>526</v>
      </c>
      <c r="C104" s="12" t="s">
        <v>310</v>
      </c>
      <c r="D104" s="34">
        <v>4</v>
      </c>
      <c r="E104" s="31">
        <v>38</v>
      </c>
      <c r="F104" s="31">
        <v>38</v>
      </c>
      <c r="G104" s="31">
        <v>0</v>
      </c>
      <c r="H104" s="31">
        <v>0</v>
      </c>
      <c r="I104" s="68" t="s">
        <v>285</v>
      </c>
      <c r="J104" s="31" t="s">
        <v>448</v>
      </c>
      <c r="K104" s="5" t="s">
        <v>522</v>
      </c>
      <c r="L104" s="5" t="s">
        <v>537</v>
      </c>
    </row>
    <row r="105" spans="1:12" s="112" customFormat="1" ht="38.25" customHeight="1" x14ac:dyDescent="0.25">
      <c r="A105" s="50">
        <v>12</v>
      </c>
      <c r="B105" s="12" t="s">
        <v>525</v>
      </c>
      <c r="C105" s="12" t="s">
        <v>310</v>
      </c>
      <c r="D105" s="34">
        <v>1</v>
      </c>
      <c r="E105" s="31">
        <v>138.80000000000001</v>
      </c>
      <c r="F105" s="31">
        <v>120</v>
      </c>
      <c r="G105" s="31">
        <v>0</v>
      </c>
      <c r="H105" s="31">
        <v>18.8</v>
      </c>
      <c r="I105" s="68" t="s">
        <v>285</v>
      </c>
      <c r="J105" s="31" t="s">
        <v>523</v>
      </c>
      <c r="K105" s="5" t="s">
        <v>524</v>
      </c>
      <c r="L105" s="5" t="s">
        <v>527</v>
      </c>
    </row>
    <row r="106" spans="1:12" s="110" customFormat="1" ht="20.25" customHeight="1" x14ac:dyDescent="0.25">
      <c r="A106" s="128"/>
      <c r="B106" s="136" t="s">
        <v>12</v>
      </c>
      <c r="C106" s="137"/>
      <c r="D106" s="107">
        <f>SUM(D94:D104)</f>
        <v>34</v>
      </c>
      <c r="E106" s="108">
        <f>SUM(E94:E105)</f>
        <v>2347.4000000000005</v>
      </c>
      <c r="F106" s="108">
        <f>SUM(F94:F105)</f>
        <v>972.5</v>
      </c>
      <c r="G106" s="108">
        <f>SUM(G94:G105)</f>
        <v>0</v>
      </c>
      <c r="H106" s="108">
        <f>SUM(H94:H105)</f>
        <v>1374.8999999999999</v>
      </c>
      <c r="I106" s="109" t="s">
        <v>13</v>
      </c>
      <c r="J106" s="109" t="s">
        <v>13</v>
      </c>
      <c r="K106" s="109" t="s">
        <v>13</v>
      </c>
      <c r="L106" s="109" t="s">
        <v>13</v>
      </c>
    </row>
    <row r="107" spans="1:12" s="110" customFormat="1" ht="21.75" customHeight="1" x14ac:dyDescent="0.25">
      <c r="A107" s="140" t="s">
        <v>16</v>
      </c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2"/>
    </row>
    <row r="108" spans="1:12" s="112" customFormat="1" ht="39.75" customHeight="1" x14ac:dyDescent="0.25">
      <c r="A108" s="114" t="s">
        <v>17</v>
      </c>
      <c r="B108" s="12" t="s">
        <v>323</v>
      </c>
      <c r="C108" s="12" t="s">
        <v>324</v>
      </c>
      <c r="D108" s="60">
        <v>4</v>
      </c>
      <c r="E108" s="14">
        <v>73</v>
      </c>
      <c r="F108" s="31">
        <v>0</v>
      </c>
      <c r="G108" s="33">
        <v>0</v>
      </c>
      <c r="H108" s="14">
        <v>41</v>
      </c>
      <c r="I108" s="60" t="s">
        <v>286</v>
      </c>
      <c r="J108" s="12" t="s">
        <v>327</v>
      </c>
      <c r="K108" s="12" t="s">
        <v>120</v>
      </c>
      <c r="L108" s="12" t="s">
        <v>328</v>
      </c>
    </row>
    <row r="109" spans="1:12" s="112" customFormat="1" ht="51" customHeight="1" x14ac:dyDescent="0.25">
      <c r="A109" s="114" t="s">
        <v>18</v>
      </c>
      <c r="B109" s="12" t="s">
        <v>325</v>
      </c>
      <c r="C109" s="12" t="s">
        <v>324</v>
      </c>
      <c r="D109" s="60">
        <v>5</v>
      </c>
      <c r="E109" s="14">
        <v>157.1</v>
      </c>
      <c r="F109" s="31">
        <v>0</v>
      </c>
      <c r="G109" s="33">
        <v>0</v>
      </c>
      <c r="H109" s="14">
        <v>39.1</v>
      </c>
      <c r="I109" s="90" t="s">
        <v>285</v>
      </c>
      <c r="J109" s="12" t="s">
        <v>329</v>
      </c>
      <c r="K109" s="12" t="s">
        <v>330</v>
      </c>
      <c r="L109" s="12" t="s">
        <v>331</v>
      </c>
    </row>
    <row r="110" spans="1:12" s="112" customFormat="1" ht="33" customHeight="1" x14ac:dyDescent="0.25">
      <c r="A110" s="114" t="s">
        <v>19</v>
      </c>
      <c r="B110" s="12" t="s">
        <v>326</v>
      </c>
      <c r="C110" s="12" t="s">
        <v>324</v>
      </c>
      <c r="D110" s="16">
        <v>1</v>
      </c>
      <c r="E110" s="14">
        <v>8</v>
      </c>
      <c r="F110" s="31">
        <v>0</v>
      </c>
      <c r="G110" s="33">
        <v>0</v>
      </c>
      <c r="H110" s="14">
        <v>0</v>
      </c>
      <c r="I110" s="115" t="s">
        <v>333</v>
      </c>
      <c r="J110" s="12" t="s">
        <v>334</v>
      </c>
      <c r="K110" s="12" t="s">
        <v>332</v>
      </c>
      <c r="L110" s="12" t="s">
        <v>331</v>
      </c>
    </row>
    <row r="111" spans="1:12" s="112" customFormat="1" ht="33" customHeight="1" x14ac:dyDescent="0.25">
      <c r="A111" s="114" t="s">
        <v>20</v>
      </c>
      <c r="B111" s="60" t="s">
        <v>326</v>
      </c>
      <c r="C111" s="12" t="s">
        <v>324</v>
      </c>
      <c r="D111" s="16">
        <v>1</v>
      </c>
      <c r="E111" s="14">
        <v>12</v>
      </c>
      <c r="F111" s="31">
        <v>0</v>
      </c>
      <c r="G111" s="33">
        <v>0</v>
      </c>
      <c r="H111" s="14">
        <v>0</v>
      </c>
      <c r="I111" s="115" t="s">
        <v>333</v>
      </c>
      <c r="J111" s="60" t="s">
        <v>335</v>
      </c>
      <c r="K111" s="60" t="s">
        <v>332</v>
      </c>
      <c r="L111" s="12" t="s">
        <v>331</v>
      </c>
    </row>
    <row r="112" spans="1:12" s="112" customFormat="1" ht="33" customHeight="1" x14ac:dyDescent="0.25">
      <c r="A112" s="114" t="s">
        <v>21</v>
      </c>
      <c r="B112" s="12" t="s">
        <v>326</v>
      </c>
      <c r="C112" s="12" t="s">
        <v>324</v>
      </c>
      <c r="D112" s="16">
        <v>1</v>
      </c>
      <c r="E112" s="14">
        <v>15.2</v>
      </c>
      <c r="F112" s="31">
        <v>0</v>
      </c>
      <c r="G112" s="33">
        <v>0</v>
      </c>
      <c r="H112" s="14">
        <v>0</v>
      </c>
      <c r="I112" s="115" t="s">
        <v>333</v>
      </c>
      <c r="J112" s="12" t="s">
        <v>336</v>
      </c>
      <c r="K112" s="12" t="s">
        <v>332</v>
      </c>
      <c r="L112" s="12" t="s">
        <v>331</v>
      </c>
    </row>
    <row r="113" spans="1:12" s="112" customFormat="1" ht="33" customHeight="1" x14ac:dyDescent="0.25">
      <c r="A113" s="114" t="s">
        <v>22</v>
      </c>
      <c r="B113" s="12" t="s">
        <v>326</v>
      </c>
      <c r="C113" s="12" t="s">
        <v>324</v>
      </c>
      <c r="D113" s="12">
        <v>1</v>
      </c>
      <c r="E113" s="15">
        <v>10.199999999999999</v>
      </c>
      <c r="F113" s="31">
        <v>0</v>
      </c>
      <c r="G113" s="31">
        <v>0</v>
      </c>
      <c r="H113" s="15">
        <v>0</v>
      </c>
      <c r="I113" s="116" t="s">
        <v>333</v>
      </c>
      <c r="J113" s="12" t="s">
        <v>337</v>
      </c>
      <c r="K113" s="12" t="s">
        <v>332</v>
      </c>
      <c r="L113" s="12" t="s">
        <v>331</v>
      </c>
    </row>
    <row r="114" spans="1:12" s="120" customFormat="1" ht="18" customHeight="1" x14ac:dyDescent="0.25">
      <c r="A114" s="119"/>
      <c r="B114" s="136" t="s">
        <v>12</v>
      </c>
      <c r="C114" s="137"/>
      <c r="D114" s="117">
        <f>SUM(D108:D113)</f>
        <v>13</v>
      </c>
      <c r="E114" s="118">
        <f>SUM(E108:E113)</f>
        <v>275.5</v>
      </c>
      <c r="F114" s="118">
        <v>0</v>
      </c>
      <c r="G114" s="118">
        <v>0</v>
      </c>
      <c r="H114" s="118">
        <f>SUM(H108:H113)</f>
        <v>80.099999999999994</v>
      </c>
      <c r="I114" s="119" t="s">
        <v>13</v>
      </c>
      <c r="J114" s="119" t="s">
        <v>13</v>
      </c>
      <c r="K114" s="119" t="s">
        <v>13</v>
      </c>
      <c r="L114" s="119" t="s">
        <v>13</v>
      </c>
    </row>
    <row r="115" spans="1:12" s="121" customFormat="1" ht="22.5" customHeight="1" x14ac:dyDescent="0.25">
      <c r="A115" s="140" t="s">
        <v>24</v>
      </c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2"/>
    </row>
    <row r="116" spans="1:12" s="91" customFormat="1" ht="64.5" customHeight="1" x14ac:dyDescent="0.25">
      <c r="A116" s="122">
        <v>1</v>
      </c>
      <c r="B116" s="131" t="s">
        <v>338</v>
      </c>
      <c r="C116" s="132"/>
      <c r="D116" s="12">
        <v>9</v>
      </c>
      <c r="E116" s="15">
        <v>379.9</v>
      </c>
      <c r="F116" s="33">
        <v>0</v>
      </c>
      <c r="G116" s="31">
        <v>0</v>
      </c>
      <c r="H116" s="15">
        <v>132.1</v>
      </c>
      <c r="I116" s="12" t="s">
        <v>286</v>
      </c>
      <c r="J116" s="12" t="s">
        <v>342</v>
      </c>
      <c r="K116" s="95" t="s">
        <v>155</v>
      </c>
      <c r="L116" s="12" t="s">
        <v>343</v>
      </c>
    </row>
    <row r="117" spans="1:12" s="91" customFormat="1" ht="66" customHeight="1" x14ac:dyDescent="0.25">
      <c r="A117" s="122">
        <v>2</v>
      </c>
      <c r="B117" s="131" t="s">
        <v>339</v>
      </c>
      <c r="C117" s="132"/>
      <c r="D117" s="12">
        <v>7</v>
      </c>
      <c r="E117" s="15">
        <v>195.9</v>
      </c>
      <c r="F117" s="33">
        <v>0</v>
      </c>
      <c r="G117" s="31">
        <v>0</v>
      </c>
      <c r="H117" s="15">
        <v>72.8</v>
      </c>
      <c r="I117" s="12" t="s">
        <v>286</v>
      </c>
      <c r="J117" s="12" t="s">
        <v>342</v>
      </c>
      <c r="K117" s="95" t="s">
        <v>155</v>
      </c>
      <c r="L117" s="12" t="s">
        <v>343</v>
      </c>
    </row>
    <row r="118" spans="1:12" s="91" customFormat="1" ht="30.75" customHeight="1" x14ac:dyDescent="0.25">
      <c r="A118" s="122">
        <v>3</v>
      </c>
      <c r="B118" s="131" t="s">
        <v>340</v>
      </c>
      <c r="C118" s="132"/>
      <c r="D118" s="12">
        <v>3</v>
      </c>
      <c r="E118" s="15">
        <v>119</v>
      </c>
      <c r="F118" s="33">
        <v>0</v>
      </c>
      <c r="G118" s="31">
        <v>0</v>
      </c>
      <c r="H118" s="15">
        <v>0</v>
      </c>
      <c r="I118" s="12" t="s">
        <v>286</v>
      </c>
      <c r="J118" s="12" t="s">
        <v>344</v>
      </c>
      <c r="K118" s="95" t="s">
        <v>115</v>
      </c>
      <c r="L118" s="12" t="s">
        <v>345</v>
      </c>
    </row>
    <row r="119" spans="1:12" s="91" customFormat="1" ht="78" customHeight="1" x14ac:dyDescent="0.25">
      <c r="A119" s="5">
        <v>4</v>
      </c>
      <c r="B119" s="131" t="s">
        <v>583</v>
      </c>
      <c r="C119" s="132"/>
      <c r="D119" s="12">
        <v>3</v>
      </c>
      <c r="E119" s="15">
        <v>221</v>
      </c>
      <c r="F119" s="33">
        <v>65.7</v>
      </c>
      <c r="G119" s="31">
        <v>0</v>
      </c>
      <c r="H119" s="15">
        <v>0</v>
      </c>
      <c r="I119" s="69" t="s">
        <v>285</v>
      </c>
      <c r="J119" s="12" t="s">
        <v>584</v>
      </c>
      <c r="K119" s="95" t="s">
        <v>451</v>
      </c>
      <c r="L119" s="12" t="s">
        <v>585</v>
      </c>
    </row>
    <row r="120" spans="1:12" s="91" customFormat="1" ht="71.25" customHeight="1" x14ac:dyDescent="0.25">
      <c r="A120" s="5">
        <v>5</v>
      </c>
      <c r="B120" s="131" t="s">
        <v>586</v>
      </c>
      <c r="C120" s="132"/>
      <c r="D120" s="12">
        <v>5</v>
      </c>
      <c r="E120" s="15">
        <v>568.20000000000005</v>
      </c>
      <c r="F120" s="33">
        <v>98.3</v>
      </c>
      <c r="G120" s="31">
        <v>0</v>
      </c>
      <c r="H120" s="15">
        <v>0</v>
      </c>
      <c r="I120" s="69" t="s">
        <v>285</v>
      </c>
      <c r="J120" s="12" t="s">
        <v>348</v>
      </c>
      <c r="K120" s="95" t="s">
        <v>451</v>
      </c>
      <c r="L120" s="12" t="s">
        <v>587</v>
      </c>
    </row>
    <row r="121" spans="1:12" s="91" customFormat="1" ht="65.25" customHeight="1" x14ac:dyDescent="0.25">
      <c r="A121" s="122">
        <v>6</v>
      </c>
      <c r="B121" s="131" t="s">
        <v>588</v>
      </c>
      <c r="C121" s="132"/>
      <c r="D121" s="12">
        <v>3</v>
      </c>
      <c r="E121" s="15">
        <v>254.8</v>
      </c>
      <c r="F121" s="33">
        <v>74.3</v>
      </c>
      <c r="G121" s="31">
        <v>0</v>
      </c>
      <c r="H121" s="15">
        <v>0</v>
      </c>
      <c r="I121" s="69" t="s">
        <v>285</v>
      </c>
      <c r="J121" s="12" t="s">
        <v>589</v>
      </c>
      <c r="K121" s="95" t="s">
        <v>451</v>
      </c>
      <c r="L121" s="12" t="s">
        <v>590</v>
      </c>
    </row>
    <row r="122" spans="1:12" s="91" customFormat="1" ht="62.25" customHeight="1" x14ac:dyDescent="0.25">
      <c r="A122" s="122">
        <v>7</v>
      </c>
      <c r="B122" s="131" t="s">
        <v>341</v>
      </c>
      <c r="C122" s="132"/>
      <c r="D122" s="12">
        <v>1</v>
      </c>
      <c r="E122" s="15">
        <v>111.4</v>
      </c>
      <c r="F122" s="33">
        <v>0</v>
      </c>
      <c r="G122" s="31">
        <v>0</v>
      </c>
      <c r="H122" s="15">
        <v>0</v>
      </c>
      <c r="I122" s="69" t="s">
        <v>285</v>
      </c>
      <c r="J122" s="12" t="s">
        <v>349</v>
      </c>
      <c r="K122" s="95" t="s">
        <v>451</v>
      </c>
      <c r="L122" s="12" t="s">
        <v>347</v>
      </c>
    </row>
    <row r="123" spans="1:12" s="121" customFormat="1" ht="33" customHeight="1" x14ac:dyDescent="0.25">
      <c r="A123" s="122">
        <v>8</v>
      </c>
      <c r="B123" s="134" t="s">
        <v>421</v>
      </c>
      <c r="C123" s="135"/>
      <c r="D123" s="36">
        <v>3</v>
      </c>
      <c r="E123" s="33">
        <v>60</v>
      </c>
      <c r="F123" s="33">
        <v>0</v>
      </c>
      <c r="G123" s="31">
        <v>0</v>
      </c>
      <c r="H123" s="33">
        <v>0</v>
      </c>
      <c r="I123" s="36" t="s">
        <v>286</v>
      </c>
      <c r="J123" s="5" t="s">
        <v>422</v>
      </c>
      <c r="K123" s="5" t="s">
        <v>423</v>
      </c>
      <c r="L123" s="5" t="s">
        <v>425</v>
      </c>
    </row>
    <row r="124" spans="1:12" s="120" customFormat="1" ht="20.25" customHeight="1" x14ac:dyDescent="0.25">
      <c r="A124" s="119"/>
      <c r="B124" s="136" t="s">
        <v>12</v>
      </c>
      <c r="C124" s="137"/>
      <c r="D124" s="119">
        <f>SUM(D116:D123)</f>
        <v>34</v>
      </c>
      <c r="E124" s="118">
        <f>SUM(E116:E123)</f>
        <v>1910.2</v>
      </c>
      <c r="F124" s="118">
        <v>0</v>
      </c>
      <c r="G124" s="118">
        <v>0</v>
      </c>
      <c r="H124" s="118">
        <f>SUM(H116:H123)</f>
        <v>204.89999999999998</v>
      </c>
      <c r="I124" s="119" t="s">
        <v>13</v>
      </c>
      <c r="J124" s="119" t="s">
        <v>13</v>
      </c>
      <c r="K124" s="119" t="s">
        <v>13</v>
      </c>
      <c r="L124" s="119" t="s">
        <v>13</v>
      </c>
    </row>
    <row r="125" spans="1:12" s="121" customFormat="1" ht="20.25" customHeight="1" x14ac:dyDescent="0.25">
      <c r="A125" s="140" t="s">
        <v>25</v>
      </c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2"/>
    </row>
    <row r="126" spans="1:12" s="91" customFormat="1" ht="67.5" customHeight="1" x14ac:dyDescent="0.25">
      <c r="A126" s="54" t="s">
        <v>17</v>
      </c>
      <c r="B126" s="131" t="s">
        <v>366</v>
      </c>
      <c r="C126" s="132"/>
      <c r="D126" s="5">
        <v>0</v>
      </c>
      <c r="E126" s="30">
        <v>373.6</v>
      </c>
      <c r="F126" s="31">
        <v>0</v>
      </c>
      <c r="G126" s="31">
        <v>0</v>
      </c>
      <c r="H126" s="30">
        <v>373.6</v>
      </c>
      <c r="I126" s="69" t="s">
        <v>285</v>
      </c>
      <c r="J126" s="12" t="s">
        <v>377</v>
      </c>
      <c r="K126" s="95" t="s">
        <v>451</v>
      </c>
      <c r="L126" s="12" t="s">
        <v>406</v>
      </c>
    </row>
    <row r="127" spans="1:12" s="91" customFormat="1" ht="66.75" customHeight="1" x14ac:dyDescent="0.25">
      <c r="A127" s="54" t="s">
        <v>18</v>
      </c>
      <c r="B127" s="131" t="s">
        <v>367</v>
      </c>
      <c r="C127" s="132"/>
      <c r="D127" s="5">
        <v>0</v>
      </c>
      <c r="E127" s="30">
        <v>692.9</v>
      </c>
      <c r="F127" s="31">
        <v>0</v>
      </c>
      <c r="G127" s="31">
        <v>0</v>
      </c>
      <c r="H127" s="30">
        <v>692.9</v>
      </c>
      <c r="I127" s="69" t="s">
        <v>285</v>
      </c>
      <c r="J127" s="12" t="s">
        <v>454</v>
      </c>
      <c r="K127" s="95" t="s">
        <v>451</v>
      </c>
      <c r="L127" s="12" t="s">
        <v>406</v>
      </c>
    </row>
    <row r="128" spans="1:12" s="91" customFormat="1" ht="68.25" customHeight="1" x14ac:dyDescent="0.25">
      <c r="A128" s="54" t="s">
        <v>19</v>
      </c>
      <c r="B128" s="131" t="s">
        <v>368</v>
      </c>
      <c r="C128" s="132"/>
      <c r="D128" s="5">
        <v>0</v>
      </c>
      <c r="E128" s="30">
        <v>842.8</v>
      </c>
      <c r="F128" s="31">
        <v>0</v>
      </c>
      <c r="G128" s="31">
        <v>0</v>
      </c>
      <c r="H128" s="30">
        <v>842.8</v>
      </c>
      <c r="I128" s="69" t="s">
        <v>285</v>
      </c>
      <c r="J128" s="12" t="s">
        <v>591</v>
      </c>
      <c r="K128" s="95" t="s">
        <v>451</v>
      </c>
      <c r="L128" s="12" t="s">
        <v>406</v>
      </c>
    </row>
    <row r="129" spans="1:12" s="91" customFormat="1" ht="68.25" customHeight="1" x14ac:dyDescent="0.25">
      <c r="A129" s="54" t="s">
        <v>20</v>
      </c>
      <c r="B129" s="131" t="s">
        <v>369</v>
      </c>
      <c r="C129" s="132"/>
      <c r="D129" s="5">
        <v>0</v>
      </c>
      <c r="E129" s="30">
        <v>687.8</v>
      </c>
      <c r="F129" s="31">
        <v>0</v>
      </c>
      <c r="G129" s="31">
        <v>0</v>
      </c>
      <c r="H129" s="30">
        <v>687.8</v>
      </c>
      <c r="I129" s="69" t="s">
        <v>285</v>
      </c>
      <c r="J129" s="12" t="s">
        <v>379</v>
      </c>
      <c r="K129" s="95" t="s">
        <v>451</v>
      </c>
      <c r="L129" s="12" t="s">
        <v>406</v>
      </c>
    </row>
    <row r="130" spans="1:12" s="91" customFormat="1" ht="66.75" customHeight="1" x14ac:dyDescent="0.25">
      <c r="A130" s="54" t="s">
        <v>21</v>
      </c>
      <c r="B130" s="131" t="s">
        <v>366</v>
      </c>
      <c r="C130" s="132"/>
      <c r="D130" s="5">
        <v>0</v>
      </c>
      <c r="E130" s="30">
        <v>752.3</v>
      </c>
      <c r="F130" s="31">
        <v>0</v>
      </c>
      <c r="G130" s="31">
        <v>0</v>
      </c>
      <c r="H130" s="30">
        <v>752.3</v>
      </c>
      <c r="I130" s="69" t="s">
        <v>285</v>
      </c>
      <c r="J130" s="12" t="s">
        <v>380</v>
      </c>
      <c r="K130" s="95" t="s">
        <v>538</v>
      </c>
      <c r="L130" s="12" t="s">
        <v>406</v>
      </c>
    </row>
    <row r="131" spans="1:12" s="91" customFormat="1" ht="69" customHeight="1" x14ac:dyDescent="0.25">
      <c r="A131" s="54" t="s">
        <v>22</v>
      </c>
      <c r="B131" s="131" t="s">
        <v>350</v>
      </c>
      <c r="C131" s="132"/>
      <c r="D131" s="5">
        <v>0</v>
      </c>
      <c r="E131" s="30">
        <v>90.9</v>
      </c>
      <c r="F131" s="31">
        <v>0</v>
      </c>
      <c r="G131" s="31">
        <v>0</v>
      </c>
      <c r="H131" s="30">
        <v>90.9</v>
      </c>
      <c r="I131" s="69" t="s">
        <v>285</v>
      </c>
      <c r="J131" s="12" t="s">
        <v>381</v>
      </c>
      <c r="K131" s="95" t="s">
        <v>451</v>
      </c>
      <c r="L131" s="12" t="s">
        <v>406</v>
      </c>
    </row>
    <row r="132" spans="1:12" s="91" customFormat="1" ht="65.25" customHeight="1" x14ac:dyDescent="0.25">
      <c r="A132" s="54" t="s">
        <v>23</v>
      </c>
      <c r="B132" s="131" t="s">
        <v>370</v>
      </c>
      <c r="C132" s="132"/>
      <c r="D132" s="5">
        <v>0</v>
      </c>
      <c r="E132" s="30">
        <v>1122.9000000000001</v>
      </c>
      <c r="F132" s="31">
        <v>0</v>
      </c>
      <c r="G132" s="31">
        <v>0</v>
      </c>
      <c r="H132" s="37">
        <v>0</v>
      </c>
      <c r="I132" s="69" t="s">
        <v>285</v>
      </c>
      <c r="J132" s="12" t="s">
        <v>342</v>
      </c>
      <c r="K132" s="95" t="s">
        <v>155</v>
      </c>
      <c r="L132" s="12" t="s">
        <v>407</v>
      </c>
    </row>
    <row r="133" spans="1:12" s="91" customFormat="1" ht="69.75" customHeight="1" x14ac:dyDescent="0.25">
      <c r="A133" s="54" t="s">
        <v>26</v>
      </c>
      <c r="B133" s="131" t="s">
        <v>350</v>
      </c>
      <c r="C133" s="132"/>
      <c r="D133" s="5">
        <v>0</v>
      </c>
      <c r="E133" s="30">
        <v>1483.9</v>
      </c>
      <c r="F133" s="31">
        <v>0</v>
      </c>
      <c r="G133" s="31">
        <v>0</v>
      </c>
      <c r="H133" s="37">
        <v>0</v>
      </c>
      <c r="I133" s="69" t="s">
        <v>285</v>
      </c>
      <c r="J133" s="12" t="s">
        <v>382</v>
      </c>
      <c r="K133" s="95" t="s">
        <v>155</v>
      </c>
      <c r="L133" s="12" t="s">
        <v>408</v>
      </c>
    </row>
    <row r="134" spans="1:12" s="91" customFormat="1" ht="101.25" customHeight="1" x14ac:dyDescent="0.25">
      <c r="A134" s="54" t="s">
        <v>27</v>
      </c>
      <c r="B134" s="131" t="s">
        <v>371</v>
      </c>
      <c r="C134" s="132"/>
      <c r="D134" s="5">
        <v>0</v>
      </c>
      <c r="E134" s="30">
        <v>82.2</v>
      </c>
      <c r="F134" s="31">
        <v>0</v>
      </c>
      <c r="G134" s="31">
        <v>0</v>
      </c>
      <c r="H134" s="37">
        <v>0</v>
      </c>
      <c r="I134" s="69" t="s">
        <v>285</v>
      </c>
      <c r="J134" s="12" t="s">
        <v>455</v>
      </c>
      <c r="K134" s="12" t="s">
        <v>540</v>
      </c>
      <c r="L134" s="12" t="s">
        <v>409</v>
      </c>
    </row>
    <row r="135" spans="1:12" s="91" customFormat="1" ht="102" customHeight="1" x14ac:dyDescent="0.25">
      <c r="A135" s="54" t="s">
        <v>28</v>
      </c>
      <c r="B135" s="131" t="s">
        <v>372</v>
      </c>
      <c r="C135" s="132"/>
      <c r="D135" s="5">
        <v>0</v>
      </c>
      <c r="E135" s="30">
        <v>117.8</v>
      </c>
      <c r="F135" s="31">
        <v>0</v>
      </c>
      <c r="G135" s="31">
        <v>0</v>
      </c>
      <c r="H135" s="37">
        <v>0</v>
      </c>
      <c r="I135" s="69" t="s">
        <v>285</v>
      </c>
      <c r="J135" s="12" t="s">
        <v>455</v>
      </c>
      <c r="K135" s="38" t="s">
        <v>540</v>
      </c>
      <c r="L135" s="12" t="s">
        <v>409</v>
      </c>
    </row>
    <row r="136" spans="1:12" s="91" customFormat="1" ht="65.25" customHeight="1" x14ac:dyDescent="0.25">
      <c r="A136" s="54" t="s">
        <v>29</v>
      </c>
      <c r="B136" s="131" t="s">
        <v>373</v>
      </c>
      <c r="C136" s="132"/>
      <c r="D136" s="5">
        <v>0</v>
      </c>
      <c r="E136" s="30">
        <v>694.43</v>
      </c>
      <c r="F136" s="31">
        <v>0</v>
      </c>
      <c r="G136" s="31">
        <v>0</v>
      </c>
      <c r="H136" s="37">
        <v>0</v>
      </c>
      <c r="I136" s="69" t="s">
        <v>285</v>
      </c>
      <c r="J136" s="12" t="s">
        <v>383</v>
      </c>
      <c r="K136" s="95" t="s">
        <v>592</v>
      </c>
      <c r="L136" s="12" t="s">
        <v>410</v>
      </c>
    </row>
    <row r="137" spans="1:12" s="91" customFormat="1" ht="66" customHeight="1" x14ac:dyDescent="0.25">
      <c r="A137" s="54" t="s">
        <v>30</v>
      </c>
      <c r="B137" s="131" t="s">
        <v>374</v>
      </c>
      <c r="C137" s="132"/>
      <c r="D137" s="5">
        <v>0</v>
      </c>
      <c r="E137" s="30">
        <v>85.8</v>
      </c>
      <c r="F137" s="31">
        <v>0</v>
      </c>
      <c r="G137" s="31">
        <v>0</v>
      </c>
      <c r="H137" s="31">
        <v>0</v>
      </c>
      <c r="I137" s="69" t="s">
        <v>285</v>
      </c>
      <c r="J137" s="12" t="s">
        <v>384</v>
      </c>
      <c r="K137" s="95" t="s">
        <v>592</v>
      </c>
      <c r="L137" s="12" t="s">
        <v>410</v>
      </c>
    </row>
    <row r="138" spans="1:12" s="91" customFormat="1" ht="65.25" customHeight="1" x14ac:dyDescent="0.25">
      <c r="A138" s="54" t="s">
        <v>31</v>
      </c>
      <c r="B138" s="131" t="s">
        <v>375</v>
      </c>
      <c r="C138" s="132"/>
      <c r="D138" s="5">
        <v>0</v>
      </c>
      <c r="E138" s="30">
        <v>111.6</v>
      </c>
      <c r="F138" s="31">
        <v>0</v>
      </c>
      <c r="G138" s="31">
        <v>0</v>
      </c>
      <c r="H138" s="31">
        <v>0</v>
      </c>
      <c r="I138" s="69" t="s">
        <v>285</v>
      </c>
      <c r="J138" s="12" t="s">
        <v>385</v>
      </c>
      <c r="K138" s="95" t="s">
        <v>592</v>
      </c>
      <c r="L138" s="12" t="s">
        <v>410</v>
      </c>
    </row>
    <row r="139" spans="1:12" s="91" customFormat="1" ht="65.25" customHeight="1" x14ac:dyDescent="0.25">
      <c r="A139" s="54" t="s">
        <v>32</v>
      </c>
      <c r="B139" s="131" t="s">
        <v>374</v>
      </c>
      <c r="C139" s="132"/>
      <c r="D139" s="5">
        <v>0</v>
      </c>
      <c r="E139" s="30">
        <v>5.7</v>
      </c>
      <c r="F139" s="31">
        <v>0</v>
      </c>
      <c r="G139" s="31">
        <v>0</v>
      </c>
      <c r="H139" s="46">
        <v>0</v>
      </c>
      <c r="I139" s="69" t="s">
        <v>285</v>
      </c>
      <c r="J139" s="12" t="s">
        <v>386</v>
      </c>
      <c r="K139" s="95" t="s">
        <v>592</v>
      </c>
      <c r="L139" s="12" t="s">
        <v>410</v>
      </c>
    </row>
    <row r="140" spans="1:12" s="91" customFormat="1" ht="39" customHeight="1" x14ac:dyDescent="0.25">
      <c r="A140" s="54" t="s">
        <v>33</v>
      </c>
      <c r="B140" s="131" t="s">
        <v>350</v>
      </c>
      <c r="C140" s="132"/>
      <c r="D140" s="5">
        <v>0</v>
      </c>
      <c r="E140" s="30">
        <v>132.4</v>
      </c>
      <c r="F140" s="31">
        <v>0</v>
      </c>
      <c r="G140" s="31">
        <v>0</v>
      </c>
      <c r="H140" s="31">
        <v>0</v>
      </c>
      <c r="I140" s="69" t="s">
        <v>285</v>
      </c>
      <c r="J140" s="12" t="s">
        <v>240</v>
      </c>
      <c r="K140" s="95" t="s">
        <v>397</v>
      </c>
      <c r="L140" s="12" t="s">
        <v>411</v>
      </c>
    </row>
    <row r="141" spans="1:12" s="91" customFormat="1" ht="33" customHeight="1" x14ac:dyDescent="0.25">
      <c r="A141" s="54" t="s">
        <v>34</v>
      </c>
      <c r="B141" s="131" t="s">
        <v>350</v>
      </c>
      <c r="C141" s="132"/>
      <c r="D141" s="5">
        <v>0</v>
      </c>
      <c r="E141" s="30">
        <v>274.7</v>
      </c>
      <c r="F141" s="31">
        <v>0</v>
      </c>
      <c r="G141" s="31">
        <v>0</v>
      </c>
      <c r="H141" s="31">
        <v>0</v>
      </c>
      <c r="I141" s="69" t="s">
        <v>285</v>
      </c>
      <c r="J141" s="12" t="s">
        <v>387</v>
      </c>
      <c r="K141" s="100" t="s">
        <v>517</v>
      </c>
      <c r="L141" s="12" t="s">
        <v>412</v>
      </c>
    </row>
    <row r="142" spans="1:12" s="91" customFormat="1" ht="43.5" customHeight="1" x14ac:dyDescent="0.25">
      <c r="A142" s="54" t="s">
        <v>35</v>
      </c>
      <c r="B142" s="131" t="s">
        <v>350</v>
      </c>
      <c r="C142" s="132"/>
      <c r="D142" s="5">
        <v>0</v>
      </c>
      <c r="E142" s="30">
        <v>147.19999999999999</v>
      </c>
      <c r="F142" s="31">
        <v>0</v>
      </c>
      <c r="G142" s="31">
        <v>0</v>
      </c>
      <c r="H142" s="31">
        <v>0</v>
      </c>
      <c r="I142" s="69" t="s">
        <v>285</v>
      </c>
      <c r="J142" s="12" t="s">
        <v>388</v>
      </c>
      <c r="K142" s="95" t="s">
        <v>398</v>
      </c>
      <c r="L142" s="12" t="s">
        <v>413</v>
      </c>
    </row>
    <row r="143" spans="1:12" s="91" customFormat="1" ht="46.5" customHeight="1" x14ac:dyDescent="0.25">
      <c r="A143" s="54" t="s">
        <v>36</v>
      </c>
      <c r="B143" s="131" t="s">
        <v>350</v>
      </c>
      <c r="C143" s="132"/>
      <c r="D143" s="5">
        <v>0</v>
      </c>
      <c r="E143" s="30">
        <v>281.8</v>
      </c>
      <c r="F143" s="31">
        <v>0</v>
      </c>
      <c r="G143" s="31">
        <v>0</v>
      </c>
      <c r="H143" s="31">
        <v>0</v>
      </c>
      <c r="I143" s="69" t="s">
        <v>285</v>
      </c>
      <c r="J143" s="12" t="s">
        <v>389</v>
      </c>
      <c r="K143" s="95" t="s">
        <v>107</v>
      </c>
      <c r="L143" s="12" t="s">
        <v>166</v>
      </c>
    </row>
    <row r="144" spans="1:12" s="91" customFormat="1" ht="31.5" customHeight="1" x14ac:dyDescent="0.25">
      <c r="A144" s="54" t="s">
        <v>351</v>
      </c>
      <c r="B144" s="131" t="s">
        <v>350</v>
      </c>
      <c r="C144" s="132"/>
      <c r="D144" s="5">
        <v>0</v>
      </c>
      <c r="E144" s="30">
        <v>600.4</v>
      </c>
      <c r="F144" s="31">
        <v>0</v>
      </c>
      <c r="G144" s="31">
        <v>0</v>
      </c>
      <c r="H144" s="31">
        <v>0</v>
      </c>
      <c r="I144" s="69" t="s">
        <v>285</v>
      </c>
      <c r="J144" s="97" t="s">
        <v>390</v>
      </c>
      <c r="K144" s="95" t="s">
        <v>399</v>
      </c>
      <c r="L144" s="12" t="s">
        <v>414</v>
      </c>
    </row>
    <row r="145" spans="1:12" s="91" customFormat="1" ht="33" customHeight="1" x14ac:dyDescent="0.25">
      <c r="A145" s="54" t="s">
        <v>352</v>
      </c>
      <c r="B145" s="131" t="s">
        <v>350</v>
      </c>
      <c r="C145" s="132"/>
      <c r="D145" s="5">
        <v>0</v>
      </c>
      <c r="E145" s="30">
        <v>465.7</v>
      </c>
      <c r="F145" s="31">
        <v>0</v>
      </c>
      <c r="G145" s="31">
        <v>0</v>
      </c>
      <c r="H145" s="31">
        <v>0</v>
      </c>
      <c r="I145" s="69" t="s">
        <v>285</v>
      </c>
      <c r="J145" s="12" t="s">
        <v>390</v>
      </c>
      <c r="K145" s="95" t="s">
        <v>400</v>
      </c>
      <c r="L145" s="12"/>
    </row>
    <row r="146" spans="1:12" s="91" customFormat="1" ht="36.75" customHeight="1" x14ac:dyDescent="0.25">
      <c r="A146" s="54" t="s">
        <v>353</v>
      </c>
      <c r="B146" s="131" t="s">
        <v>350</v>
      </c>
      <c r="C146" s="132"/>
      <c r="D146" s="5">
        <v>0</v>
      </c>
      <c r="E146" s="30">
        <v>8.1999999999999993</v>
      </c>
      <c r="F146" s="31">
        <v>0</v>
      </c>
      <c r="G146" s="31">
        <v>0</v>
      </c>
      <c r="H146" s="31">
        <v>0</v>
      </c>
      <c r="I146" s="60" t="s">
        <v>286</v>
      </c>
      <c r="J146" s="12" t="s">
        <v>391</v>
      </c>
      <c r="K146" s="12" t="s">
        <v>120</v>
      </c>
      <c r="L146" s="12" t="s">
        <v>596</v>
      </c>
    </row>
    <row r="147" spans="1:12" s="91" customFormat="1" ht="32.25" customHeight="1" x14ac:dyDescent="0.25">
      <c r="A147" s="54" t="s">
        <v>354</v>
      </c>
      <c r="B147" s="131" t="s">
        <v>350</v>
      </c>
      <c r="C147" s="132"/>
      <c r="D147" s="5">
        <v>0</v>
      </c>
      <c r="E147" s="30">
        <v>53.11</v>
      </c>
      <c r="F147" s="31">
        <v>0</v>
      </c>
      <c r="G147" s="31">
        <v>0</v>
      </c>
      <c r="H147" s="31">
        <v>0</v>
      </c>
      <c r="I147" s="69" t="s">
        <v>285</v>
      </c>
      <c r="J147" s="12" t="s">
        <v>391</v>
      </c>
      <c r="K147" s="95" t="s">
        <v>119</v>
      </c>
      <c r="L147" s="12" t="s">
        <v>416</v>
      </c>
    </row>
    <row r="148" spans="1:12" s="91" customFormat="1" ht="29.25" customHeight="1" x14ac:dyDescent="0.25">
      <c r="A148" s="54" t="s">
        <v>355</v>
      </c>
      <c r="B148" s="131" t="s">
        <v>370</v>
      </c>
      <c r="C148" s="132"/>
      <c r="D148" s="5">
        <v>0</v>
      </c>
      <c r="E148" s="30">
        <v>26.8</v>
      </c>
      <c r="F148" s="31">
        <v>0</v>
      </c>
      <c r="G148" s="31">
        <v>0</v>
      </c>
      <c r="H148" s="31">
        <v>0</v>
      </c>
      <c r="I148" s="12" t="s">
        <v>286</v>
      </c>
      <c r="J148" s="12" t="s">
        <v>391</v>
      </c>
      <c r="K148" s="95" t="s">
        <v>120</v>
      </c>
      <c r="L148" s="12" t="s">
        <v>417</v>
      </c>
    </row>
    <row r="149" spans="1:12" s="91" customFormat="1" ht="30" customHeight="1" x14ac:dyDescent="0.25">
      <c r="A149" s="54" t="s">
        <v>356</v>
      </c>
      <c r="B149" s="131" t="s">
        <v>370</v>
      </c>
      <c r="C149" s="132"/>
      <c r="D149" s="5">
        <v>0</v>
      </c>
      <c r="E149" s="30">
        <v>20</v>
      </c>
      <c r="F149" s="31">
        <v>0</v>
      </c>
      <c r="G149" s="31">
        <v>0</v>
      </c>
      <c r="H149" s="31">
        <v>0</v>
      </c>
      <c r="I149" s="69" t="s">
        <v>285</v>
      </c>
      <c r="J149" s="12" t="s">
        <v>391</v>
      </c>
      <c r="K149" s="95" t="s">
        <v>120</v>
      </c>
      <c r="L149" s="12" t="s">
        <v>417</v>
      </c>
    </row>
    <row r="150" spans="1:12" s="91" customFormat="1" ht="30.75" customHeight="1" x14ac:dyDescent="0.25">
      <c r="A150" s="54" t="s">
        <v>357</v>
      </c>
      <c r="B150" s="131" t="s">
        <v>350</v>
      </c>
      <c r="C150" s="132"/>
      <c r="D150" s="5">
        <v>0</v>
      </c>
      <c r="E150" s="30">
        <v>15</v>
      </c>
      <c r="F150" s="31">
        <v>0</v>
      </c>
      <c r="G150" s="31">
        <v>0</v>
      </c>
      <c r="H150" s="31">
        <v>0</v>
      </c>
      <c r="I150" s="69" t="s">
        <v>285</v>
      </c>
      <c r="J150" s="12" t="s">
        <v>392</v>
      </c>
      <c r="K150" s="95" t="s">
        <v>401</v>
      </c>
      <c r="L150" s="12" t="s">
        <v>418</v>
      </c>
    </row>
    <row r="151" spans="1:12" s="91" customFormat="1" ht="36" customHeight="1" x14ac:dyDescent="0.25">
      <c r="A151" s="54" t="s">
        <v>358</v>
      </c>
      <c r="B151" s="131" t="s">
        <v>350</v>
      </c>
      <c r="C151" s="132"/>
      <c r="D151" s="5">
        <v>0</v>
      </c>
      <c r="E151" s="30">
        <v>69.3</v>
      </c>
      <c r="F151" s="31">
        <v>0</v>
      </c>
      <c r="G151" s="31">
        <v>0</v>
      </c>
      <c r="H151" s="31">
        <v>0</v>
      </c>
      <c r="I151" s="69" t="s">
        <v>285</v>
      </c>
      <c r="J151" s="12" t="s">
        <v>393</v>
      </c>
      <c r="K151" s="95" t="s">
        <v>402</v>
      </c>
      <c r="L151" s="60" t="s">
        <v>419</v>
      </c>
    </row>
    <row r="152" spans="1:12" s="91" customFormat="1" ht="37.5" customHeight="1" x14ac:dyDescent="0.25">
      <c r="A152" s="54" t="s">
        <v>359</v>
      </c>
      <c r="B152" s="131" t="s">
        <v>350</v>
      </c>
      <c r="C152" s="132"/>
      <c r="D152" s="5">
        <v>0</v>
      </c>
      <c r="E152" s="30">
        <v>42.5</v>
      </c>
      <c r="F152" s="31">
        <v>0</v>
      </c>
      <c r="G152" s="31">
        <v>0</v>
      </c>
      <c r="H152" s="31">
        <v>0</v>
      </c>
      <c r="I152" s="69" t="s">
        <v>285</v>
      </c>
      <c r="J152" s="12" t="s">
        <v>518</v>
      </c>
      <c r="K152" s="95" t="s">
        <v>403</v>
      </c>
      <c r="L152" s="12" t="s">
        <v>597</v>
      </c>
    </row>
    <row r="153" spans="1:12" s="91" customFormat="1" ht="38.25" customHeight="1" x14ac:dyDescent="0.25">
      <c r="A153" s="54" t="s">
        <v>360</v>
      </c>
      <c r="B153" s="131" t="s">
        <v>350</v>
      </c>
      <c r="C153" s="132"/>
      <c r="D153" s="5">
        <v>0</v>
      </c>
      <c r="E153" s="30">
        <v>41.6</v>
      </c>
      <c r="F153" s="31">
        <v>0</v>
      </c>
      <c r="G153" s="31">
        <v>0</v>
      </c>
      <c r="H153" s="31">
        <v>0</v>
      </c>
      <c r="I153" s="69" t="s">
        <v>285</v>
      </c>
      <c r="J153" s="60" t="s">
        <v>456</v>
      </c>
      <c r="K153" s="13" t="s">
        <v>404</v>
      </c>
      <c r="L153" s="12" t="s">
        <v>168</v>
      </c>
    </row>
    <row r="154" spans="1:12" s="91" customFormat="1" ht="35.25" customHeight="1" x14ac:dyDescent="0.25">
      <c r="A154" s="54" t="s">
        <v>361</v>
      </c>
      <c r="B154" s="131" t="s">
        <v>350</v>
      </c>
      <c r="C154" s="132"/>
      <c r="D154" s="5">
        <v>0</v>
      </c>
      <c r="E154" s="30">
        <v>192</v>
      </c>
      <c r="F154" s="31">
        <v>0</v>
      </c>
      <c r="G154" s="31">
        <v>0</v>
      </c>
      <c r="H154" s="31">
        <v>0</v>
      </c>
      <c r="I154" s="69" t="s">
        <v>285</v>
      </c>
      <c r="J154" s="60" t="s">
        <v>396</v>
      </c>
      <c r="K154" s="13" t="s">
        <v>405</v>
      </c>
      <c r="L154" s="60" t="s">
        <v>420</v>
      </c>
    </row>
    <row r="155" spans="1:12" s="91" customFormat="1" ht="38.25" customHeight="1" x14ac:dyDescent="0.25">
      <c r="A155" s="54" t="s">
        <v>362</v>
      </c>
      <c r="B155" s="134" t="s">
        <v>350</v>
      </c>
      <c r="C155" s="135"/>
      <c r="D155" s="5">
        <v>0</v>
      </c>
      <c r="E155" s="31">
        <v>133.9</v>
      </c>
      <c r="F155" s="31">
        <v>0</v>
      </c>
      <c r="G155" s="31">
        <v>0</v>
      </c>
      <c r="H155" s="31">
        <v>0</v>
      </c>
      <c r="I155" s="69" t="s">
        <v>285</v>
      </c>
      <c r="J155" s="5" t="s">
        <v>424</v>
      </c>
      <c r="K155" s="5" t="s">
        <v>428</v>
      </c>
      <c r="L155" s="5" t="s">
        <v>426</v>
      </c>
    </row>
    <row r="156" spans="1:12" s="91" customFormat="1" ht="34.5" customHeight="1" x14ac:dyDescent="0.25">
      <c r="A156" s="54" t="s">
        <v>363</v>
      </c>
      <c r="B156" s="134" t="s">
        <v>350</v>
      </c>
      <c r="C156" s="135"/>
      <c r="D156" s="5">
        <v>0</v>
      </c>
      <c r="E156" s="31">
        <v>74.099999999999994</v>
      </c>
      <c r="F156" s="31">
        <v>0</v>
      </c>
      <c r="G156" s="31">
        <v>0</v>
      </c>
      <c r="H156" s="31">
        <v>0</v>
      </c>
      <c r="I156" s="69" t="s">
        <v>285</v>
      </c>
      <c r="J156" s="5" t="s">
        <v>473</v>
      </c>
      <c r="K156" s="5" t="s">
        <v>474</v>
      </c>
      <c r="L156" s="57">
        <v>89246673348</v>
      </c>
    </row>
    <row r="157" spans="1:12" s="91" customFormat="1" ht="38.25" customHeight="1" x14ac:dyDescent="0.25">
      <c r="A157" s="54" t="s">
        <v>364</v>
      </c>
      <c r="B157" s="134" t="s">
        <v>350</v>
      </c>
      <c r="C157" s="135"/>
      <c r="D157" s="5">
        <v>0</v>
      </c>
      <c r="E157" s="31">
        <v>281.3</v>
      </c>
      <c r="F157" s="31">
        <v>0</v>
      </c>
      <c r="G157" s="31">
        <v>0</v>
      </c>
      <c r="H157" s="31">
        <v>0</v>
      </c>
      <c r="I157" s="69" t="s">
        <v>285</v>
      </c>
      <c r="J157" s="5" t="s">
        <v>483</v>
      </c>
      <c r="K157" s="5" t="s">
        <v>484</v>
      </c>
      <c r="L157" s="57" t="s">
        <v>495</v>
      </c>
    </row>
    <row r="158" spans="1:12" s="91" customFormat="1" ht="42" customHeight="1" x14ac:dyDescent="0.25">
      <c r="A158" s="54" t="s">
        <v>365</v>
      </c>
      <c r="B158" s="134" t="s">
        <v>350</v>
      </c>
      <c r="C158" s="135"/>
      <c r="D158" s="5">
        <v>0</v>
      </c>
      <c r="E158" s="31">
        <v>180</v>
      </c>
      <c r="F158" s="31">
        <v>0</v>
      </c>
      <c r="G158" s="31">
        <v>0</v>
      </c>
      <c r="H158" s="31">
        <v>0</v>
      </c>
      <c r="I158" s="69" t="s">
        <v>286</v>
      </c>
      <c r="J158" s="5" t="s">
        <v>432</v>
      </c>
      <c r="K158" s="5" t="s">
        <v>433</v>
      </c>
      <c r="L158" s="5" t="s">
        <v>496</v>
      </c>
    </row>
    <row r="159" spans="1:12" s="110" customFormat="1" ht="21" customHeight="1" x14ac:dyDescent="0.25">
      <c r="A159" s="129"/>
      <c r="B159" s="136" t="s">
        <v>12</v>
      </c>
      <c r="C159" s="137"/>
      <c r="D159" s="109">
        <f>SUM(D126:D158)</f>
        <v>0</v>
      </c>
      <c r="E159" s="108">
        <f>SUM(E126:E158)</f>
        <v>10184.640000000001</v>
      </c>
      <c r="F159" s="108">
        <f>SUM(F126:F158)</f>
        <v>0</v>
      </c>
      <c r="G159" s="108">
        <f t="shared" ref="G159" si="0">SUM(G126:G158)</f>
        <v>0</v>
      </c>
      <c r="H159" s="108">
        <f>SUM(H126:H158)</f>
        <v>3440.2999999999997</v>
      </c>
      <c r="I159" s="109" t="s">
        <v>13</v>
      </c>
      <c r="J159" s="109" t="s">
        <v>13</v>
      </c>
      <c r="K159" s="109" t="s">
        <v>13</v>
      </c>
      <c r="L159" s="109" t="s">
        <v>13</v>
      </c>
    </row>
    <row r="160" spans="1:12" s="123" customFormat="1" ht="15.95" customHeight="1" x14ac:dyDescent="0.25">
      <c r="B160" s="138"/>
      <c r="C160" s="138"/>
      <c r="D160" s="138"/>
      <c r="E160" s="138"/>
      <c r="F160" s="138"/>
      <c r="G160" s="138"/>
      <c r="H160" s="138"/>
      <c r="I160" s="138"/>
      <c r="J160" s="124"/>
      <c r="K160" s="124"/>
      <c r="L160" s="124"/>
    </row>
    <row r="161" spans="1:7" s="91" customFormat="1" ht="39" customHeight="1" x14ac:dyDescent="0.25">
      <c r="A161" s="99"/>
      <c r="B161" s="133"/>
      <c r="C161" s="133"/>
      <c r="D161" s="133"/>
      <c r="E161" s="133"/>
      <c r="F161" s="139"/>
      <c r="G161" s="139"/>
    </row>
    <row r="162" spans="1:7" s="91" customFormat="1" ht="15.95" customHeight="1" x14ac:dyDescent="0.25">
      <c r="A162" s="99"/>
      <c r="C162" s="133"/>
      <c r="D162" s="133"/>
      <c r="E162" s="125"/>
      <c r="F162" s="125"/>
    </row>
    <row r="163" spans="1:7" s="91" customFormat="1" ht="15.95" customHeight="1" x14ac:dyDescent="0.25">
      <c r="A163" s="99"/>
      <c r="B163" s="126"/>
      <c r="E163" s="125"/>
      <c r="F163" s="125"/>
    </row>
    <row r="164" spans="1:7" s="91" customFormat="1" ht="15.95" customHeight="1" x14ac:dyDescent="0.25">
      <c r="A164" s="99"/>
      <c r="E164" s="125"/>
      <c r="F164" s="125"/>
    </row>
    <row r="165" spans="1:7" s="91" customFormat="1" ht="15.95" customHeight="1" x14ac:dyDescent="0.25">
      <c r="A165" s="99"/>
      <c r="E165" s="125"/>
      <c r="F165" s="125"/>
    </row>
    <row r="166" spans="1:7" s="91" customFormat="1" ht="12.75" x14ac:dyDescent="0.25">
      <c r="A166" s="99"/>
      <c r="E166" s="125"/>
      <c r="F166" s="125"/>
    </row>
    <row r="167" spans="1:7" s="91" customFormat="1" ht="12.75" x14ac:dyDescent="0.25">
      <c r="A167" s="99"/>
      <c r="E167" s="125"/>
      <c r="F167" s="125"/>
    </row>
    <row r="168" spans="1:7" s="91" customFormat="1" ht="12.75" x14ac:dyDescent="0.25">
      <c r="A168" s="99"/>
      <c r="E168" s="125"/>
      <c r="F168" s="125"/>
    </row>
    <row r="169" spans="1:7" s="91" customFormat="1" ht="12.75" x14ac:dyDescent="0.25">
      <c r="A169" s="99"/>
      <c r="E169" s="125"/>
      <c r="F169" s="125"/>
    </row>
    <row r="170" spans="1:7" s="91" customFormat="1" ht="12.75" x14ac:dyDescent="0.25">
      <c r="A170" s="99"/>
      <c r="E170" s="125"/>
      <c r="F170" s="125"/>
    </row>
    <row r="171" spans="1:7" s="91" customFormat="1" ht="12.75" x14ac:dyDescent="0.25">
      <c r="A171" s="99"/>
      <c r="E171" s="125"/>
      <c r="F171" s="125"/>
    </row>
    <row r="172" spans="1:7" s="91" customFormat="1" ht="12.75" x14ac:dyDescent="0.25">
      <c r="A172" s="99"/>
      <c r="E172" s="125"/>
      <c r="F172" s="125"/>
    </row>
    <row r="173" spans="1:7" s="91" customFormat="1" ht="12.75" x14ac:dyDescent="0.25">
      <c r="A173" s="99"/>
      <c r="E173" s="125"/>
      <c r="F173" s="125"/>
    </row>
    <row r="174" spans="1:7" s="91" customFormat="1" ht="12.75" x14ac:dyDescent="0.25">
      <c r="A174" s="99"/>
      <c r="E174" s="125"/>
      <c r="F174" s="125"/>
    </row>
    <row r="175" spans="1:7" s="91" customFormat="1" ht="12.75" x14ac:dyDescent="0.25">
      <c r="A175" s="99"/>
      <c r="E175" s="125"/>
      <c r="F175" s="125"/>
    </row>
    <row r="176" spans="1:7" s="91" customFormat="1" ht="12.75" x14ac:dyDescent="0.25">
      <c r="A176" s="99"/>
      <c r="E176" s="125"/>
      <c r="F176" s="125"/>
    </row>
    <row r="177" spans="1:6" s="91" customFormat="1" ht="12.75" x14ac:dyDescent="0.25">
      <c r="A177" s="99"/>
      <c r="E177" s="125"/>
      <c r="F177" s="125"/>
    </row>
    <row r="178" spans="1:6" s="91" customFormat="1" ht="12.75" x14ac:dyDescent="0.25">
      <c r="A178" s="99"/>
      <c r="E178" s="125"/>
      <c r="F178" s="125"/>
    </row>
    <row r="179" spans="1:6" s="91" customFormat="1" ht="12.75" x14ac:dyDescent="0.25">
      <c r="A179" s="99"/>
      <c r="E179" s="125"/>
      <c r="F179" s="125"/>
    </row>
    <row r="180" spans="1:6" s="91" customFormat="1" ht="12.75" x14ac:dyDescent="0.25">
      <c r="A180" s="99"/>
      <c r="E180" s="125"/>
      <c r="F180" s="125"/>
    </row>
    <row r="181" spans="1:6" s="91" customFormat="1" ht="12.75" x14ac:dyDescent="0.25">
      <c r="A181" s="99"/>
      <c r="E181" s="125"/>
      <c r="F181" s="125"/>
    </row>
    <row r="182" spans="1:6" s="91" customFormat="1" ht="12.75" x14ac:dyDescent="0.25">
      <c r="A182" s="99"/>
      <c r="E182" s="125"/>
      <c r="F182" s="125"/>
    </row>
    <row r="183" spans="1:6" s="91" customFormat="1" ht="12.75" x14ac:dyDescent="0.25">
      <c r="A183" s="99"/>
      <c r="E183" s="125"/>
      <c r="F183" s="125"/>
    </row>
    <row r="184" spans="1:6" s="91" customFormat="1" ht="12.75" x14ac:dyDescent="0.25">
      <c r="A184" s="99"/>
      <c r="E184" s="125"/>
      <c r="F184" s="125"/>
    </row>
    <row r="185" spans="1:6" s="91" customFormat="1" ht="12.75" x14ac:dyDescent="0.25">
      <c r="A185" s="99"/>
      <c r="E185" s="125"/>
      <c r="F185" s="125"/>
    </row>
    <row r="186" spans="1:6" s="91" customFormat="1" ht="12.75" x14ac:dyDescent="0.25">
      <c r="A186" s="99"/>
      <c r="E186" s="125"/>
      <c r="F186" s="125"/>
    </row>
    <row r="187" spans="1:6" s="91" customFormat="1" ht="12.75" x14ac:dyDescent="0.25">
      <c r="A187" s="99"/>
      <c r="E187" s="125"/>
      <c r="F187" s="125"/>
    </row>
    <row r="188" spans="1:6" s="91" customFormat="1" ht="12.75" x14ac:dyDescent="0.25">
      <c r="A188" s="99"/>
      <c r="E188" s="125"/>
      <c r="F188" s="125"/>
    </row>
    <row r="189" spans="1:6" s="91" customFormat="1" ht="12.75" x14ac:dyDescent="0.25">
      <c r="A189" s="99"/>
      <c r="E189" s="125"/>
      <c r="F189" s="125"/>
    </row>
    <row r="190" spans="1:6" s="91" customFormat="1" ht="12.75" x14ac:dyDescent="0.25">
      <c r="A190" s="99"/>
      <c r="E190" s="125"/>
      <c r="F190" s="125"/>
    </row>
    <row r="191" spans="1:6" s="91" customFormat="1" ht="12.75" x14ac:dyDescent="0.25">
      <c r="A191" s="99"/>
      <c r="E191" s="125"/>
      <c r="F191" s="125"/>
    </row>
    <row r="192" spans="1:6" s="91" customFormat="1" ht="12.75" x14ac:dyDescent="0.25">
      <c r="A192" s="99"/>
      <c r="E192" s="125"/>
      <c r="F192" s="125"/>
    </row>
    <row r="193" spans="1:6" s="91" customFormat="1" ht="12.75" x14ac:dyDescent="0.25">
      <c r="A193" s="99"/>
      <c r="E193" s="125"/>
      <c r="F193" s="125"/>
    </row>
    <row r="194" spans="1:6" s="91" customFormat="1" ht="12.75" x14ac:dyDescent="0.25">
      <c r="A194" s="99"/>
      <c r="E194" s="125"/>
      <c r="F194" s="125"/>
    </row>
    <row r="195" spans="1:6" s="91" customFormat="1" ht="12.75" x14ac:dyDescent="0.25">
      <c r="A195" s="99"/>
      <c r="E195" s="125"/>
      <c r="F195" s="125"/>
    </row>
    <row r="196" spans="1:6" s="91" customFormat="1" ht="12.75" x14ac:dyDescent="0.25">
      <c r="A196" s="99"/>
      <c r="E196" s="125"/>
      <c r="F196" s="125"/>
    </row>
    <row r="197" spans="1:6" s="91" customFormat="1" ht="12.75" x14ac:dyDescent="0.25">
      <c r="A197" s="99"/>
      <c r="E197" s="125"/>
      <c r="F197" s="125"/>
    </row>
    <row r="198" spans="1:6" s="91" customFormat="1" ht="12.75" x14ac:dyDescent="0.25">
      <c r="A198" s="99"/>
      <c r="E198" s="125"/>
      <c r="F198" s="125"/>
    </row>
    <row r="199" spans="1:6" s="91" customFormat="1" ht="12.75" x14ac:dyDescent="0.25">
      <c r="A199" s="99"/>
      <c r="E199" s="125"/>
      <c r="F199" s="125"/>
    </row>
    <row r="200" spans="1:6" s="91" customFormat="1" ht="12.75" x14ac:dyDescent="0.25">
      <c r="A200" s="99"/>
      <c r="E200" s="125"/>
      <c r="F200" s="125"/>
    </row>
    <row r="201" spans="1:6" s="91" customFormat="1" ht="12.75" x14ac:dyDescent="0.25">
      <c r="A201" s="99"/>
      <c r="E201" s="125"/>
      <c r="F201" s="125"/>
    </row>
    <row r="202" spans="1:6" s="91" customFormat="1" ht="12.75" x14ac:dyDescent="0.25">
      <c r="A202" s="99"/>
      <c r="E202" s="125"/>
      <c r="F202" s="125"/>
    </row>
    <row r="203" spans="1:6" s="91" customFormat="1" ht="12.75" x14ac:dyDescent="0.25">
      <c r="A203" s="99"/>
      <c r="E203" s="125"/>
      <c r="F203" s="125"/>
    </row>
    <row r="204" spans="1:6" s="91" customFormat="1" ht="12.75" x14ac:dyDescent="0.25">
      <c r="A204" s="99"/>
      <c r="E204" s="125"/>
      <c r="F204" s="125"/>
    </row>
    <row r="205" spans="1:6" s="91" customFormat="1" ht="12.75" x14ac:dyDescent="0.25">
      <c r="A205" s="99"/>
      <c r="E205" s="125"/>
      <c r="F205" s="125"/>
    </row>
    <row r="206" spans="1:6" s="91" customFormat="1" ht="12.75" x14ac:dyDescent="0.25">
      <c r="A206" s="99"/>
      <c r="E206" s="125"/>
      <c r="F206" s="125"/>
    </row>
    <row r="207" spans="1:6" s="91" customFormat="1" ht="12.75" x14ac:dyDescent="0.25">
      <c r="A207" s="99"/>
      <c r="E207" s="125"/>
      <c r="F207" s="125"/>
    </row>
    <row r="208" spans="1:6" s="91" customFormat="1" ht="12.75" x14ac:dyDescent="0.25">
      <c r="A208" s="99"/>
      <c r="E208" s="125"/>
      <c r="F208" s="125"/>
    </row>
    <row r="209" spans="1:8" s="91" customFormat="1" ht="12.75" x14ac:dyDescent="0.25">
      <c r="A209" s="99"/>
      <c r="E209" s="125"/>
      <c r="F209" s="125"/>
    </row>
    <row r="210" spans="1:8" s="91" customFormat="1" ht="12.75" x14ac:dyDescent="0.25">
      <c r="A210" s="99"/>
      <c r="E210" s="125"/>
      <c r="F210" s="125"/>
    </row>
    <row r="211" spans="1:8" s="91" customFormat="1" ht="12.75" x14ac:dyDescent="0.25">
      <c r="A211" s="99"/>
      <c r="E211" s="125"/>
      <c r="F211" s="125"/>
    </row>
    <row r="212" spans="1:8" s="91" customFormat="1" ht="12.75" x14ac:dyDescent="0.25">
      <c r="A212" s="99"/>
      <c r="E212" s="125"/>
      <c r="F212" s="125"/>
    </row>
    <row r="213" spans="1:8" s="91" customFormat="1" ht="12.75" x14ac:dyDescent="0.25">
      <c r="A213" s="99"/>
      <c r="E213" s="125"/>
      <c r="F213" s="125"/>
    </row>
    <row r="214" spans="1:8" s="91" customFormat="1" ht="12.75" x14ac:dyDescent="0.25">
      <c r="A214" s="99"/>
      <c r="E214" s="125"/>
      <c r="F214" s="125"/>
    </row>
    <row r="215" spans="1:8" s="91" customFormat="1" ht="12.75" x14ac:dyDescent="0.25">
      <c r="A215" s="99"/>
      <c r="E215" s="125"/>
      <c r="F215" s="125"/>
    </row>
    <row r="216" spans="1:8" s="91" customFormat="1" ht="12.75" x14ac:dyDescent="0.25">
      <c r="A216" s="99"/>
      <c r="E216" s="125"/>
      <c r="F216" s="125"/>
    </row>
    <row r="217" spans="1:8" s="91" customFormat="1" ht="12.75" x14ac:dyDescent="0.25">
      <c r="A217" s="99"/>
      <c r="E217" s="125"/>
      <c r="F217" s="125"/>
    </row>
    <row r="218" spans="1:8" s="91" customFormat="1" ht="12.75" x14ac:dyDescent="0.25">
      <c r="A218" s="99"/>
      <c r="E218" s="125"/>
      <c r="F218" s="125"/>
    </row>
    <row r="219" spans="1:8" s="91" customFormat="1" ht="12.75" x14ac:dyDescent="0.25">
      <c r="A219" s="99"/>
      <c r="E219" s="125"/>
      <c r="F219" s="125"/>
    </row>
    <row r="220" spans="1:8" s="91" customFormat="1" ht="12.75" x14ac:dyDescent="0.25">
      <c r="A220" s="99"/>
      <c r="E220" s="125"/>
      <c r="F220" s="125"/>
    </row>
    <row r="221" spans="1:8" s="121" customFormat="1" ht="12.75" x14ac:dyDescent="0.25">
      <c r="A221" s="99"/>
      <c r="E221" s="127"/>
      <c r="F221" s="127"/>
      <c r="G221" s="99"/>
      <c r="H221" s="99"/>
    </row>
    <row r="222" spans="1:8" s="121" customFormat="1" ht="12.75" x14ac:dyDescent="0.25">
      <c r="A222" s="99"/>
      <c r="E222" s="127"/>
      <c r="F222" s="127"/>
      <c r="G222" s="99"/>
      <c r="H222" s="99"/>
    </row>
    <row r="223" spans="1:8" s="121" customFormat="1" ht="12.75" x14ac:dyDescent="0.25">
      <c r="A223" s="99"/>
      <c r="E223" s="127"/>
      <c r="F223" s="127"/>
      <c r="G223" s="99"/>
      <c r="H223" s="99"/>
    </row>
    <row r="224" spans="1:8" s="121" customFormat="1" ht="12.75" x14ac:dyDescent="0.25">
      <c r="A224" s="99"/>
      <c r="E224" s="127"/>
      <c r="F224" s="127"/>
      <c r="G224" s="99"/>
      <c r="H224" s="99"/>
    </row>
    <row r="225" spans="1:8" s="121" customFormat="1" ht="12.75" x14ac:dyDescent="0.25">
      <c r="A225" s="99"/>
      <c r="E225" s="127"/>
      <c r="F225" s="127"/>
      <c r="G225" s="99"/>
      <c r="H225" s="99"/>
    </row>
    <row r="226" spans="1:8" s="121" customFormat="1" ht="12.75" x14ac:dyDescent="0.25">
      <c r="A226" s="99"/>
      <c r="E226" s="127"/>
      <c r="F226" s="127"/>
      <c r="G226" s="99"/>
      <c r="H226" s="99"/>
    </row>
    <row r="227" spans="1:8" s="121" customFormat="1" ht="12.75" x14ac:dyDescent="0.25">
      <c r="A227" s="99"/>
      <c r="E227" s="127"/>
      <c r="F227" s="127"/>
      <c r="G227" s="99"/>
      <c r="H227" s="99"/>
    </row>
    <row r="228" spans="1:8" s="121" customFormat="1" ht="12.75" x14ac:dyDescent="0.25">
      <c r="A228" s="99"/>
      <c r="E228" s="127"/>
      <c r="F228" s="127"/>
      <c r="G228" s="99"/>
      <c r="H228" s="99"/>
    </row>
    <row r="229" spans="1:8" s="121" customFormat="1" ht="12.75" x14ac:dyDescent="0.25">
      <c r="A229" s="99"/>
      <c r="E229" s="127"/>
      <c r="F229" s="127"/>
      <c r="G229" s="99"/>
      <c r="H229" s="99"/>
    </row>
    <row r="230" spans="1:8" s="121" customFormat="1" ht="12.75" x14ac:dyDescent="0.25">
      <c r="A230" s="99"/>
      <c r="E230" s="127"/>
      <c r="F230" s="127"/>
      <c r="G230" s="99"/>
      <c r="H230" s="99"/>
    </row>
    <row r="231" spans="1:8" s="121" customFormat="1" ht="12.75" x14ac:dyDescent="0.25">
      <c r="E231" s="127"/>
      <c r="F231" s="127"/>
      <c r="G231" s="99"/>
      <c r="H231" s="99"/>
    </row>
    <row r="232" spans="1:8" s="121" customFormat="1" ht="12.75" x14ac:dyDescent="0.25">
      <c r="E232" s="127"/>
      <c r="F232" s="127"/>
      <c r="G232" s="99"/>
      <c r="H232" s="99"/>
    </row>
    <row r="233" spans="1:8" s="121" customFormat="1" ht="12.75" x14ac:dyDescent="0.25">
      <c r="E233" s="127"/>
      <c r="F233" s="127"/>
      <c r="G233" s="99"/>
      <c r="H233" s="99"/>
    </row>
    <row r="234" spans="1:8" s="121" customFormat="1" ht="12.75" x14ac:dyDescent="0.25">
      <c r="E234" s="127"/>
      <c r="F234" s="127"/>
      <c r="G234" s="99"/>
      <c r="H234" s="99"/>
    </row>
    <row r="235" spans="1:8" s="121" customFormat="1" ht="12.75" x14ac:dyDescent="0.25">
      <c r="E235" s="127"/>
      <c r="F235" s="127"/>
      <c r="G235" s="99"/>
      <c r="H235" s="99"/>
    </row>
    <row r="236" spans="1:8" s="121" customFormat="1" ht="12.75" x14ac:dyDescent="0.25">
      <c r="E236" s="127"/>
      <c r="F236" s="127"/>
      <c r="G236" s="99"/>
      <c r="H236" s="99"/>
    </row>
    <row r="237" spans="1:8" s="121" customFormat="1" ht="12.75" x14ac:dyDescent="0.25">
      <c r="E237" s="127"/>
      <c r="F237" s="127"/>
      <c r="G237" s="99"/>
      <c r="H237" s="99"/>
    </row>
    <row r="238" spans="1:8" s="121" customFormat="1" ht="12.75" x14ac:dyDescent="0.25">
      <c r="E238" s="127"/>
      <c r="F238" s="127"/>
      <c r="G238" s="99"/>
      <c r="H238" s="99"/>
    </row>
    <row r="239" spans="1:8" s="121" customFormat="1" ht="12.75" x14ac:dyDescent="0.25">
      <c r="E239" s="127"/>
      <c r="F239" s="127"/>
      <c r="G239" s="99"/>
      <c r="H239" s="99"/>
    </row>
    <row r="240" spans="1:8" s="121" customFormat="1" ht="12.75" x14ac:dyDescent="0.25">
      <c r="E240" s="127"/>
      <c r="F240" s="127"/>
      <c r="G240" s="99"/>
      <c r="H240" s="99"/>
    </row>
    <row r="241" spans="5:8" s="121" customFormat="1" ht="12.75" x14ac:dyDescent="0.25">
      <c r="E241" s="127"/>
      <c r="F241" s="127"/>
      <c r="G241" s="99"/>
      <c r="H241" s="99"/>
    </row>
    <row r="242" spans="5:8" s="121" customFormat="1" ht="12.75" x14ac:dyDescent="0.25">
      <c r="E242" s="127"/>
      <c r="F242" s="127"/>
      <c r="G242" s="99"/>
      <c r="H242" s="99"/>
    </row>
    <row r="243" spans="5:8" s="121" customFormat="1" ht="12.75" x14ac:dyDescent="0.25">
      <c r="E243" s="127"/>
      <c r="F243" s="127"/>
      <c r="G243" s="99"/>
      <c r="H243" s="99"/>
    </row>
    <row r="244" spans="5:8" s="121" customFormat="1" ht="12.75" x14ac:dyDescent="0.25">
      <c r="E244" s="127"/>
      <c r="F244" s="127"/>
      <c r="G244" s="99"/>
      <c r="H244" s="99"/>
    </row>
    <row r="245" spans="5:8" s="121" customFormat="1" ht="12.75" x14ac:dyDescent="0.25">
      <c r="E245" s="127"/>
      <c r="F245" s="127"/>
      <c r="G245" s="99"/>
      <c r="H245" s="99"/>
    </row>
    <row r="246" spans="5:8" s="121" customFormat="1" ht="12.75" x14ac:dyDescent="0.25">
      <c r="E246" s="127"/>
      <c r="F246" s="127"/>
      <c r="G246" s="99"/>
      <c r="H246" s="99"/>
    </row>
    <row r="247" spans="5:8" s="121" customFormat="1" ht="12.75" x14ac:dyDescent="0.25">
      <c r="E247" s="127"/>
      <c r="F247" s="127"/>
      <c r="G247" s="99"/>
      <c r="H247" s="99"/>
    </row>
    <row r="248" spans="5:8" s="121" customFormat="1" ht="12.75" x14ac:dyDescent="0.25">
      <c r="E248" s="127"/>
      <c r="F248" s="127"/>
      <c r="G248" s="99"/>
      <c r="H248" s="99"/>
    </row>
    <row r="249" spans="5:8" s="121" customFormat="1" ht="12.75" x14ac:dyDescent="0.25">
      <c r="E249" s="127"/>
      <c r="F249" s="127"/>
      <c r="G249" s="99"/>
      <c r="H249" s="99"/>
    </row>
    <row r="250" spans="5:8" s="121" customFormat="1" ht="12.75" x14ac:dyDescent="0.25">
      <c r="E250" s="127"/>
      <c r="F250" s="127"/>
      <c r="G250" s="99"/>
      <c r="H250" s="99"/>
    </row>
    <row r="251" spans="5:8" s="121" customFormat="1" ht="12.75" x14ac:dyDescent="0.25">
      <c r="E251" s="127"/>
      <c r="F251" s="127"/>
      <c r="G251" s="99"/>
      <c r="H251" s="99"/>
    </row>
    <row r="252" spans="5:8" s="121" customFormat="1" ht="12.75" x14ac:dyDescent="0.25">
      <c r="E252" s="127"/>
      <c r="F252" s="127"/>
      <c r="G252" s="99"/>
      <c r="H252" s="99"/>
    </row>
    <row r="253" spans="5:8" s="121" customFormat="1" ht="12.75" x14ac:dyDescent="0.25">
      <c r="E253" s="127"/>
      <c r="F253" s="127"/>
      <c r="G253" s="99"/>
      <c r="H253" s="99"/>
    </row>
    <row r="254" spans="5:8" s="121" customFormat="1" ht="12.75" x14ac:dyDescent="0.25">
      <c r="E254" s="127"/>
      <c r="F254" s="127"/>
      <c r="G254" s="99"/>
      <c r="H254" s="99"/>
    </row>
    <row r="255" spans="5:8" s="121" customFormat="1" ht="12.75" x14ac:dyDescent="0.25">
      <c r="E255" s="127"/>
      <c r="F255" s="127"/>
      <c r="G255" s="99"/>
      <c r="H255" s="99"/>
    </row>
    <row r="256" spans="5:8" s="121" customFormat="1" ht="12.75" x14ac:dyDescent="0.25">
      <c r="E256" s="127"/>
      <c r="F256" s="127"/>
      <c r="G256" s="99"/>
      <c r="H256" s="99"/>
    </row>
    <row r="257" spans="5:8" s="121" customFormat="1" ht="12.75" x14ac:dyDescent="0.25">
      <c r="E257" s="127"/>
      <c r="F257" s="127"/>
      <c r="G257" s="99"/>
      <c r="H257" s="99"/>
    </row>
    <row r="258" spans="5:8" s="121" customFormat="1" ht="12.75" x14ac:dyDescent="0.25">
      <c r="E258" s="127"/>
      <c r="F258" s="127"/>
      <c r="G258" s="99"/>
      <c r="H258" s="99"/>
    </row>
    <row r="259" spans="5:8" s="121" customFormat="1" ht="12.75" x14ac:dyDescent="0.25">
      <c r="E259" s="127"/>
      <c r="F259" s="127"/>
      <c r="G259" s="99"/>
      <c r="H259" s="99"/>
    </row>
    <row r="260" spans="5:8" s="121" customFormat="1" ht="12.75" x14ac:dyDescent="0.25">
      <c r="E260" s="127"/>
      <c r="F260" s="127"/>
      <c r="G260" s="99"/>
      <c r="H260" s="99"/>
    </row>
    <row r="261" spans="5:8" s="121" customFormat="1" ht="12.75" x14ac:dyDescent="0.25">
      <c r="E261" s="127"/>
      <c r="F261" s="127"/>
      <c r="G261" s="99"/>
      <c r="H261" s="99"/>
    </row>
    <row r="262" spans="5:8" s="121" customFormat="1" ht="12.75" x14ac:dyDescent="0.25">
      <c r="E262" s="127"/>
      <c r="F262" s="127"/>
      <c r="G262" s="99"/>
      <c r="H262" s="99"/>
    </row>
    <row r="263" spans="5:8" s="121" customFormat="1" ht="12.75" x14ac:dyDescent="0.25">
      <c r="E263" s="127"/>
      <c r="F263" s="127"/>
      <c r="G263" s="99"/>
      <c r="H263" s="99"/>
    </row>
    <row r="264" spans="5:8" s="121" customFormat="1" ht="12.75" x14ac:dyDescent="0.25">
      <c r="E264" s="127"/>
      <c r="F264" s="127"/>
      <c r="G264" s="99"/>
      <c r="H264" s="99"/>
    </row>
    <row r="265" spans="5:8" s="121" customFormat="1" ht="12.75" x14ac:dyDescent="0.25">
      <c r="E265" s="127"/>
      <c r="F265" s="127"/>
      <c r="G265" s="99"/>
      <c r="H265" s="99"/>
    </row>
    <row r="266" spans="5:8" s="121" customFormat="1" ht="12.75" x14ac:dyDescent="0.25">
      <c r="E266" s="127"/>
      <c r="F266" s="127"/>
      <c r="G266" s="99"/>
      <c r="H266" s="99"/>
    </row>
    <row r="267" spans="5:8" s="121" customFormat="1" ht="12.75" x14ac:dyDescent="0.25">
      <c r="E267" s="127"/>
      <c r="F267" s="127"/>
      <c r="G267" s="99"/>
      <c r="H267" s="99"/>
    </row>
    <row r="268" spans="5:8" s="121" customFormat="1" ht="12.75" x14ac:dyDescent="0.25">
      <c r="E268" s="127"/>
      <c r="F268" s="127"/>
      <c r="G268" s="99"/>
      <c r="H268" s="99"/>
    </row>
    <row r="269" spans="5:8" s="121" customFormat="1" ht="12.75" x14ac:dyDescent="0.25">
      <c r="E269" s="127"/>
      <c r="F269" s="127"/>
      <c r="G269" s="99"/>
      <c r="H269" s="99"/>
    </row>
    <row r="270" spans="5:8" s="121" customFormat="1" ht="12.75" x14ac:dyDescent="0.25">
      <c r="E270" s="127"/>
      <c r="F270" s="127"/>
      <c r="G270" s="99"/>
      <c r="H270" s="99"/>
    </row>
    <row r="271" spans="5:8" s="121" customFormat="1" ht="12.75" x14ac:dyDescent="0.25">
      <c r="E271" s="127"/>
      <c r="F271" s="127"/>
      <c r="G271" s="99"/>
      <c r="H271" s="99"/>
    </row>
    <row r="272" spans="5:8" s="121" customFormat="1" ht="12.75" x14ac:dyDescent="0.25">
      <c r="E272" s="127"/>
      <c r="F272" s="127"/>
      <c r="G272" s="99"/>
      <c r="H272" s="99"/>
    </row>
    <row r="273" spans="5:8" s="121" customFormat="1" ht="12.75" x14ac:dyDescent="0.25">
      <c r="E273" s="127"/>
      <c r="F273" s="127"/>
      <c r="G273" s="99"/>
      <c r="H273" s="99"/>
    </row>
    <row r="274" spans="5:8" s="121" customFormat="1" ht="12.75" x14ac:dyDescent="0.25">
      <c r="E274" s="127"/>
      <c r="F274" s="127"/>
      <c r="G274" s="99"/>
      <c r="H274" s="99"/>
    </row>
    <row r="275" spans="5:8" s="121" customFormat="1" ht="12.75" x14ac:dyDescent="0.25">
      <c r="E275" s="127"/>
      <c r="F275" s="127"/>
      <c r="G275" s="99"/>
      <c r="H275" s="99"/>
    </row>
    <row r="276" spans="5:8" s="121" customFormat="1" ht="12.75" x14ac:dyDescent="0.25">
      <c r="E276" s="127"/>
      <c r="F276" s="127"/>
      <c r="G276" s="99"/>
      <c r="H276" s="99"/>
    </row>
    <row r="277" spans="5:8" s="121" customFormat="1" ht="12.75" x14ac:dyDescent="0.25">
      <c r="E277" s="127"/>
      <c r="F277" s="127"/>
      <c r="G277" s="99"/>
      <c r="H277" s="99"/>
    </row>
    <row r="278" spans="5:8" s="121" customFormat="1" ht="12.75" x14ac:dyDescent="0.25">
      <c r="E278" s="127"/>
      <c r="F278" s="127"/>
      <c r="G278" s="99"/>
      <c r="H278" s="99"/>
    </row>
    <row r="279" spans="5:8" s="121" customFormat="1" ht="12.75" x14ac:dyDescent="0.25">
      <c r="E279" s="127"/>
      <c r="F279" s="127"/>
      <c r="G279" s="99"/>
      <c r="H279" s="99"/>
    </row>
    <row r="280" spans="5:8" s="121" customFormat="1" ht="12.75" x14ac:dyDescent="0.25">
      <c r="E280" s="127"/>
      <c r="F280" s="127"/>
      <c r="G280" s="99"/>
      <c r="H280" s="99"/>
    </row>
    <row r="281" spans="5:8" s="121" customFormat="1" ht="12.75" x14ac:dyDescent="0.25">
      <c r="E281" s="127"/>
      <c r="F281" s="127"/>
      <c r="G281" s="99"/>
      <c r="H281" s="99"/>
    </row>
    <row r="282" spans="5:8" s="121" customFormat="1" ht="12.75" x14ac:dyDescent="0.25">
      <c r="E282" s="127"/>
      <c r="F282" s="127"/>
      <c r="G282" s="99"/>
      <c r="H282" s="99"/>
    </row>
    <row r="283" spans="5:8" s="121" customFormat="1" ht="12.75" x14ac:dyDescent="0.25">
      <c r="E283" s="127"/>
      <c r="F283" s="127"/>
      <c r="G283" s="99"/>
      <c r="H283" s="99"/>
    </row>
    <row r="284" spans="5:8" s="121" customFormat="1" ht="12.75" x14ac:dyDescent="0.25">
      <c r="E284" s="127"/>
      <c r="F284" s="127"/>
      <c r="G284" s="99"/>
      <c r="H284" s="99"/>
    </row>
    <row r="285" spans="5:8" s="121" customFormat="1" ht="12.75" x14ac:dyDescent="0.25">
      <c r="E285" s="127"/>
      <c r="F285" s="127"/>
      <c r="G285" s="99"/>
      <c r="H285" s="99"/>
    </row>
    <row r="286" spans="5:8" s="121" customFormat="1" ht="12.75" x14ac:dyDescent="0.25">
      <c r="E286" s="127"/>
      <c r="F286" s="127"/>
      <c r="G286" s="99"/>
      <c r="H286" s="99"/>
    </row>
    <row r="287" spans="5:8" s="121" customFormat="1" ht="12.75" x14ac:dyDescent="0.25">
      <c r="E287" s="127"/>
      <c r="F287" s="127"/>
      <c r="G287" s="99"/>
      <c r="H287" s="99"/>
    </row>
    <row r="288" spans="5:8" s="121" customFormat="1" ht="12.75" x14ac:dyDescent="0.25">
      <c r="E288" s="127"/>
      <c r="F288" s="127"/>
      <c r="G288" s="99"/>
      <c r="H288" s="99"/>
    </row>
    <row r="289" spans="5:8" s="121" customFormat="1" ht="12.75" x14ac:dyDescent="0.25">
      <c r="E289" s="127"/>
      <c r="F289" s="127"/>
      <c r="G289" s="99"/>
      <c r="H289" s="99"/>
    </row>
    <row r="290" spans="5:8" s="121" customFormat="1" ht="12.75" x14ac:dyDescent="0.25">
      <c r="E290" s="127"/>
      <c r="F290" s="127"/>
      <c r="G290" s="99"/>
      <c r="H290" s="99"/>
    </row>
    <row r="291" spans="5:8" s="121" customFormat="1" ht="12.75" x14ac:dyDescent="0.25">
      <c r="E291" s="127"/>
      <c r="F291" s="127"/>
      <c r="G291" s="99"/>
      <c r="H291" s="99"/>
    </row>
    <row r="292" spans="5:8" s="121" customFormat="1" ht="12.75" x14ac:dyDescent="0.25">
      <c r="E292" s="127"/>
      <c r="F292" s="127"/>
      <c r="G292" s="99"/>
      <c r="H292" s="99"/>
    </row>
    <row r="293" spans="5:8" s="121" customFormat="1" ht="12.75" x14ac:dyDescent="0.25">
      <c r="E293" s="127"/>
      <c r="F293" s="127"/>
      <c r="G293" s="99"/>
      <c r="H293" s="99"/>
    </row>
    <row r="294" spans="5:8" s="121" customFormat="1" ht="12.75" x14ac:dyDescent="0.25">
      <c r="E294" s="127"/>
      <c r="F294" s="127"/>
      <c r="G294" s="99"/>
      <c r="H294" s="99"/>
    </row>
    <row r="295" spans="5:8" s="121" customFormat="1" ht="12.75" x14ac:dyDescent="0.25">
      <c r="E295" s="127"/>
      <c r="F295" s="127"/>
      <c r="G295" s="99"/>
      <c r="H295" s="99"/>
    </row>
    <row r="296" spans="5:8" s="121" customFormat="1" ht="12.75" x14ac:dyDescent="0.25">
      <c r="E296" s="127"/>
      <c r="F296" s="127"/>
      <c r="G296" s="99"/>
      <c r="H296" s="99"/>
    </row>
    <row r="297" spans="5:8" s="121" customFormat="1" ht="12.75" x14ac:dyDescent="0.25">
      <c r="E297" s="127"/>
      <c r="F297" s="127"/>
      <c r="G297" s="99"/>
      <c r="H297" s="99"/>
    </row>
    <row r="298" spans="5:8" s="121" customFormat="1" ht="12.75" x14ac:dyDescent="0.25">
      <c r="E298" s="127"/>
      <c r="F298" s="127"/>
      <c r="G298" s="99"/>
      <c r="H298" s="99"/>
    </row>
    <row r="299" spans="5:8" s="121" customFormat="1" ht="12.75" x14ac:dyDescent="0.25">
      <c r="E299" s="127"/>
      <c r="F299" s="127"/>
      <c r="G299" s="99"/>
      <c r="H299" s="99"/>
    </row>
    <row r="300" spans="5:8" s="121" customFormat="1" ht="12.75" x14ac:dyDescent="0.25">
      <c r="E300" s="127"/>
      <c r="F300" s="127"/>
      <c r="G300" s="99"/>
      <c r="H300" s="99"/>
    </row>
    <row r="301" spans="5:8" s="121" customFormat="1" ht="12.75" x14ac:dyDescent="0.25">
      <c r="E301" s="127"/>
      <c r="F301" s="127"/>
      <c r="G301" s="99"/>
      <c r="H301" s="99"/>
    </row>
    <row r="302" spans="5:8" s="121" customFormat="1" ht="12.75" x14ac:dyDescent="0.25">
      <c r="E302" s="127"/>
      <c r="F302" s="127"/>
      <c r="G302" s="99"/>
      <c r="H302" s="99"/>
    </row>
    <row r="303" spans="5:8" s="121" customFormat="1" ht="12.75" x14ac:dyDescent="0.25">
      <c r="E303" s="127"/>
      <c r="F303" s="127"/>
      <c r="G303" s="99"/>
      <c r="H303" s="99"/>
    </row>
    <row r="304" spans="5:8" s="121" customFormat="1" ht="12.75" x14ac:dyDescent="0.25">
      <c r="E304" s="127"/>
      <c r="F304" s="127"/>
      <c r="G304" s="99"/>
      <c r="H304" s="99"/>
    </row>
    <row r="305" spans="5:8" s="121" customFormat="1" ht="12.75" x14ac:dyDescent="0.25">
      <c r="E305" s="127"/>
      <c r="F305" s="127"/>
      <c r="G305" s="99"/>
      <c r="H305" s="99"/>
    </row>
    <row r="306" spans="5:8" s="121" customFormat="1" ht="12.75" x14ac:dyDescent="0.25">
      <c r="E306" s="127"/>
      <c r="F306" s="127"/>
      <c r="G306" s="99"/>
      <c r="H306" s="99"/>
    </row>
    <row r="307" spans="5:8" s="121" customFormat="1" ht="12.75" x14ac:dyDescent="0.25">
      <c r="E307" s="127"/>
      <c r="F307" s="127"/>
      <c r="G307" s="99"/>
      <c r="H307" s="99"/>
    </row>
    <row r="308" spans="5:8" s="121" customFormat="1" ht="12.75" x14ac:dyDescent="0.25">
      <c r="E308" s="127"/>
      <c r="F308" s="127"/>
      <c r="G308" s="99"/>
      <c r="H308" s="99"/>
    </row>
    <row r="309" spans="5:8" s="121" customFormat="1" ht="12.75" x14ac:dyDescent="0.25">
      <c r="E309" s="127"/>
      <c r="F309" s="127"/>
      <c r="G309" s="99"/>
      <c r="H309" s="99"/>
    </row>
    <row r="310" spans="5:8" s="121" customFormat="1" ht="12.75" x14ac:dyDescent="0.25">
      <c r="E310" s="127"/>
      <c r="F310" s="127"/>
      <c r="G310" s="99"/>
      <c r="H310" s="99"/>
    </row>
    <row r="311" spans="5:8" s="121" customFormat="1" ht="12.75" x14ac:dyDescent="0.25">
      <c r="E311" s="127"/>
      <c r="F311" s="127"/>
      <c r="G311" s="99"/>
      <c r="H311" s="99"/>
    </row>
    <row r="312" spans="5:8" s="121" customFormat="1" ht="12.75" x14ac:dyDescent="0.25">
      <c r="E312" s="127"/>
      <c r="F312" s="127"/>
      <c r="G312" s="99"/>
      <c r="H312" s="99"/>
    </row>
    <row r="313" spans="5:8" s="121" customFormat="1" ht="12.75" x14ac:dyDescent="0.25">
      <c r="E313" s="127"/>
      <c r="F313" s="127"/>
      <c r="G313" s="99"/>
      <c r="H313" s="99"/>
    </row>
    <row r="314" spans="5:8" s="121" customFormat="1" ht="12.75" x14ac:dyDescent="0.25">
      <c r="E314" s="127"/>
      <c r="F314" s="127"/>
      <c r="G314" s="99"/>
      <c r="H314" s="99"/>
    </row>
    <row r="315" spans="5:8" s="121" customFormat="1" ht="12.75" x14ac:dyDescent="0.25">
      <c r="E315" s="127"/>
      <c r="F315" s="127"/>
      <c r="G315" s="99"/>
      <c r="H315" s="99"/>
    </row>
    <row r="316" spans="5:8" s="121" customFormat="1" ht="12.75" x14ac:dyDescent="0.25">
      <c r="E316" s="127"/>
      <c r="F316" s="127"/>
      <c r="G316" s="99"/>
      <c r="H316" s="99"/>
    </row>
    <row r="317" spans="5:8" s="121" customFormat="1" ht="12.75" x14ac:dyDescent="0.25">
      <c r="E317" s="127"/>
      <c r="F317" s="127"/>
      <c r="G317" s="99"/>
      <c r="H317" s="99"/>
    </row>
    <row r="318" spans="5:8" s="121" customFormat="1" ht="12.75" x14ac:dyDescent="0.25">
      <c r="E318" s="127"/>
      <c r="F318" s="127"/>
      <c r="G318" s="99"/>
      <c r="H318" s="99"/>
    </row>
    <row r="319" spans="5:8" s="121" customFormat="1" ht="12.75" x14ac:dyDescent="0.25">
      <c r="E319" s="127"/>
      <c r="F319" s="127"/>
      <c r="G319" s="99"/>
      <c r="H319" s="99"/>
    </row>
    <row r="320" spans="5:8" s="121" customFormat="1" ht="12.75" x14ac:dyDescent="0.25">
      <c r="E320" s="127"/>
      <c r="F320" s="127"/>
      <c r="G320" s="99"/>
      <c r="H320" s="99"/>
    </row>
    <row r="321" spans="5:8" s="121" customFormat="1" ht="12.75" x14ac:dyDescent="0.25">
      <c r="E321" s="127"/>
      <c r="F321" s="127"/>
      <c r="G321" s="99"/>
      <c r="H321" s="99"/>
    </row>
    <row r="322" spans="5:8" s="121" customFormat="1" ht="12.75" x14ac:dyDescent="0.25">
      <c r="E322" s="127"/>
      <c r="F322" s="127"/>
      <c r="G322" s="99"/>
      <c r="H322" s="99"/>
    </row>
    <row r="323" spans="5:8" s="121" customFormat="1" ht="12.75" x14ac:dyDescent="0.25">
      <c r="E323" s="127"/>
      <c r="F323" s="127"/>
      <c r="G323" s="99"/>
      <c r="H323" s="99"/>
    </row>
    <row r="324" spans="5:8" s="121" customFormat="1" ht="12.75" x14ac:dyDescent="0.25">
      <c r="E324" s="127"/>
      <c r="F324" s="127"/>
      <c r="G324" s="99"/>
      <c r="H324" s="99"/>
    </row>
    <row r="325" spans="5:8" s="121" customFormat="1" ht="12.75" x14ac:dyDescent="0.25">
      <c r="E325" s="127"/>
      <c r="F325" s="127"/>
      <c r="G325" s="99"/>
      <c r="H325" s="99"/>
    </row>
    <row r="326" spans="5:8" s="121" customFormat="1" ht="12.75" x14ac:dyDescent="0.25">
      <c r="E326" s="127"/>
      <c r="F326" s="127"/>
      <c r="G326" s="99"/>
      <c r="H326" s="99"/>
    </row>
    <row r="327" spans="5:8" s="121" customFormat="1" ht="12.75" x14ac:dyDescent="0.25">
      <c r="E327" s="127"/>
      <c r="F327" s="127"/>
      <c r="G327" s="99"/>
      <c r="H327" s="99"/>
    </row>
    <row r="328" spans="5:8" s="121" customFormat="1" ht="12.75" x14ac:dyDescent="0.25">
      <c r="E328" s="127"/>
      <c r="F328" s="127"/>
      <c r="G328" s="99"/>
      <c r="H328" s="99"/>
    </row>
    <row r="329" spans="5:8" s="121" customFormat="1" ht="12.75" x14ac:dyDescent="0.25">
      <c r="E329" s="127"/>
      <c r="F329" s="127"/>
      <c r="G329" s="99"/>
      <c r="H329" s="99"/>
    </row>
    <row r="330" spans="5:8" s="121" customFormat="1" ht="12.75" x14ac:dyDescent="0.25">
      <c r="E330" s="127"/>
      <c r="F330" s="127"/>
      <c r="G330" s="99"/>
      <c r="H330" s="99"/>
    </row>
    <row r="331" spans="5:8" s="121" customFormat="1" ht="12.75" x14ac:dyDescent="0.25">
      <c r="E331" s="127"/>
      <c r="F331" s="127"/>
      <c r="G331" s="99"/>
      <c r="H331" s="99"/>
    </row>
    <row r="332" spans="5:8" s="121" customFormat="1" ht="12.75" x14ac:dyDescent="0.25">
      <c r="E332" s="127"/>
      <c r="F332" s="127"/>
      <c r="G332" s="99"/>
      <c r="H332" s="99"/>
    </row>
    <row r="333" spans="5:8" s="121" customFormat="1" ht="12.75" x14ac:dyDescent="0.25">
      <c r="E333" s="127"/>
      <c r="F333" s="127"/>
      <c r="G333" s="99"/>
      <c r="H333" s="99"/>
    </row>
    <row r="334" spans="5:8" s="121" customFormat="1" ht="12.75" x14ac:dyDescent="0.25">
      <c r="E334" s="127"/>
      <c r="F334" s="127"/>
      <c r="G334" s="99"/>
      <c r="H334" s="99"/>
    </row>
    <row r="335" spans="5:8" s="121" customFormat="1" ht="12.75" x14ac:dyDescent="0.25">
      <c r="E335" s="127"/>
      <c r="F335" s="127"/>
      <c r="G335" s="99"/>
      <c r="H335" s="99"/>
    </row>
    <row r="336" spans="5:8" s="121" customFormat="1" ht="12.75" x14ac:dyDescent="0.25">
      <c r="E336" s="127"/>
      <c r="F336" s="127"/>
      <c r="G336" s="99"/>
      <c r="H336" s="99"/>
    </row>
    <row r="337" spans="1:8" s="121" customFormat="1" ht="12.75" x14ac:dyDescent="0.25">
      <c r="E337" s="127"/>
      <c r="F337" s="127"/>
      <c r="G337" s="99"/>
      <c r="H337" s="99"/>
    </row>
    <row r="338" spans="1:8" s="121" customFormat="1" ht="12.75" x14ac:dyDescent="0.25">
      <c r="E338" s="127"/>
      <c r="F338" s="127"/>
      <c r="G338" s="99"/>
      <c r="H338" s="99"/>
    </row>
    <row r="339" spans="1:8" s="121" customFormat="1" ht="12.75" x14ac:dyDescent="0.25">
      <c r="E339" s="127"/>
      <c r="F339" s="127"/>
      <c r="G339" s="99"/>
      <c r="H339" s="99"/>
    </row>
    <row r="340" spans="1:8" s="121" customFormat="1" ht="12.75" x14ac:dyDescent="0.25">
      <c r="E340" s="127"/>
      <c r="F340" s="127"/>
      <c r="G340" s="99"/>
      <c r="H340" s="99"/>
    </row>
    <row r="341" spans="1:8" s="121" customFormat="1" ht="12.75" x14ac:dyDescent="0.25">
      <c r="E341" s="127"/>
      <c r="F341" s="127"/>
      <c r="G341" s="99"/>
      <c r="H341" s="99"/>
    </row>
    <row r="342" spans="1:8" s="121" customFormat="1" ht="12.75" x14ac:dyDescent="0.25">
      <c r="E342" s="127"/>
      <c r="F342" s="127"/>
      <c r="G342" s="99"/>
      <c r="H342" s="99"/>
    </row>
    <row r="343" spans="1:8" s="121" customFormat="1" ht="12.75" x14ac:dyDescent="0.25">
      <c r="E343" s="127"/>
      <c r="F343" s="127"/>
      <c r="G343" s="99"/>
      <c r="H343" s="99"/>
    </row>
    <row r="344" spans="1:8" s="121" customFormat="1" ht="12.75" x14ac:dyDescent="0.25">
      <c r="E344" s="127"/>
      <c r="F344" s="127"/>
      <c r="G344" s="99"/>
      <c r="H344" s="99"/>
    </row>
    <row r="345" spans="1:8" s="121" customFormat="1" ht="12.75" x14ac:dyDescent="0.25">
      <c r="E345" s="127"/>
      <c r="F345" s="127"/>
      <c r="G345" s="99"/>
      <c r="H345" s="99"/>
    </row>
    <row r="346" spans="1:8" s="121" customFormat="1" ht="12.75" x14ac:dyDescent="0.25">
      <c r="E346" s="127"/>
      <c r="F346" s="127"/>
      <c r="G346" s="99"/>
      <c r="H346" s="99"/>
    </row>
    <row r="347" spans="1:8" s="121" customFormat="1" ht="12.75" x14ac:dyDescent="0.25">
      <c r="E347" s="127"/>
      <c r="F347" s="127"/>
      <c r="G347" s="99"/>
      <c r="H347" s="99"/>
    </row>
    <row r="348" spans="1:8" s="121" customFormat="1" ht="12.75" x14ac:dyDescent="0.25">
      <c r="E348" s="127"/>
      <c r="F348" s="127"/>
      <c r="G348" s="99"/>
      <c r="H348" s="99"/>
    </row>
    <row r="349" spans="1:8" s="121" customFormat="1" ht="12.75" x14ac:dyDescent="0.25">
      <c r="E349" s="127"/>
      <c r="F349" s="127"/>
      <c r="G349" s="99"/>
      <c r="H349" s="99"/>
    </row>
    <row r="350" spans="1:8" s="121" customFormat="1" ht="12.75" x14ac:dyDescent="0.25">
      <c r="E350" s="127"/>
      <c r="F350" s="127"/>
      <c r="G350" s="99"/>
      <c r="H350" s="99"/>
    </row>
    <row r="351" spans="1:8" s="121" customFormat="1" ht="12.75" x14ac:dyDescent="0.25">
      <c r="E351" s="127"/>
      <c r="F351" s="127"/>
      <c r="G351" s="99"/>
      <c r="H351" s="99"/>
    </row>
    <row r="352" spans="1:8" x14ac:dyDescent="0.25">
      <c r="A352" s="1"/>
      <c r="E352" s="11"/>
      <c r="F352" s="11"/>
      <c r="G352" s="2"/>
      <c r="H352" s="2"/>
    </row>
    <row r="353" spans="1:8" x14ac:dyDescent="0.25">
      <c r="A353" s="1"/>
      <c r="E353" s="11"/>
      <c r="F353" s="11"/>
      <c r="G353" s="2"/>
      <c r="H353" s="2"/>
    </row>
    <row r="354" spans="1:8" x14ac:dyDescent="0.25">
      <c r="A354" s="1"/>
      <c r="E354" s="11"/>
      <c r="F354" s="11"/>
      <c r="G354" s="2"/>
      <c r="H354" s="2"/>
    </row>
    <row r="355" spans="1:8" x14ac:dyDescent="0.25">
      <c r="A355" s="1"/>
      <c r="E355" s="11"/>
      <c r="F355" s="11"/>
      <c r="G355" s="2"/>
      <c r="H355" s="2"/>
    </row>
    <row r="356" spans="1:8" x14ac:dyDescent="0.25">
      <c r="A356" s="1"/>
      <c r="E356" s="11"/>
      <c r="F356" s="11"/>
      <c r="G356" s="2"/>
      <c r="H356" s="2"/>
    </row>
    <row r="357" spans="1:8" x14ac:dyDescent="0.25">
      <c r="A357" s="1"/>
      <c r="E357" s="11"/>
      <c r="F357" s="11"/>
      <c r="G357" s="2"/>
      <c r="H357" s="2"/>
    </row>
    <row r="358" spans="1:8" x14ac:dyDescent="0.25">
      <c r="A358" s="1"/>
      <c r="E358" s="11"/>
      <c r="F358" s="11"/>
      <c r="G358" s="2"/>
      <c r="H358" s="2"/>
    </row>
    <row r="359" spans="1:8" x14ac:dyDescent="0.25">
      <c r="A359" s="1"/>
      <c r="E359" s="11"/>
      <c r="F359" s="11"/>
      <c r="G359" s="2"/>
      <c r="H359" s="2"/>
    </row>
    <row r="360" spans="1:8" x14ac:dyDescent="0.25">
      <c r="A360" s="1"/>
      <c r="E360" s="11"/>
      <c r="F360" s="11"/>
      <c r="G360" s="2"/>
      <c r="H360" s="2"/>
    </row>
    <row r="361" spans="1:8" x14ac:dyDescent="0.25">
      <c r="A361" s="1"/>
      <c r="E361" s="11"/>
      <c r="F361" s="11"/>
      <c r="G361" s="2"/>
      <c r="H361" s="2"/>
    </row>
    <row r="362" spans="1:8" x14ac:dyDescent="0.25">
      <c r="A362" s="1"/>
      <c r="E362" s="11"/>
      <c r="F362" s="11"/>
      <c r="G362" s="2"/>
      <c r="H362" s="2"/>
    </row>
    <row r="363" spans="1:8" x14ac:dyDescent="0.25">
      <c r="A363" s="1"/>
      <c r="E363" s="11"/>
      <c r="F363" s="11"/>
      <c r="G363" s="2"/>
      <c r="H363" s="2"/>
    </row>
    <row r="364" spans="1:8" x14ac:dyDescent="0.25">
      <c r="A364" s="1"/>
      <c r="E364" s="11"/>
      <c r="F364" s="11"/>
      <c r="G364" s="2"/>
      <c r="H364" s="2"/>
    </row>
    <row r="365" spans="1:8" x14ac:dyDescent="0.25">
      <c r="A365" s="1"/>
      <c r="E365" s="11"/>
      <c r="F365" s="11"/>
      <c r="G365" s="2"/>
      <c r="H365" s="2"/>
    </row>
    <row r="366" spans="1:8" x14ac:dyDescent="0.25">
      <c r="A366" s="1"/>
      <c r="E366" s="11"/>
      <c r="F366" s="11"/>
      <c r="G366" s="2"/>
      <c r="H366" s="2"/>
    </row>
    <row r="367" spans="1:8" x14ac:dyDescent="0.25">
      <c r="A367" s="1"/>
      <c r="E367" s="11"/>
      <c r="F367" s="11"/>
      <c r="G367" s="2"/>
      <c r="H367" s="2"/>
    </row>
    <row r="368" spans="1:8" x14ac:dyDescent="0.25">
      <c r="A368" s="1"/>
      <c r="E368" s="11"/>
      <c r="F368" s="11"/>
      <c r="G368" s="2"/>
      <c r="H368" s="2"/>
    </row>
    <row r="369" spans="1:8" x14ac:dyDescent="0.25">
      <c r="A369" s="1"/>
      <c r="E369" s="11"/>
      <c r="F369" s="11"/>
      <c r="G369" s="2"/>
      <c r="H369" s="2"/>
    </row>
    <row r="370" spans="1:8" x14ac:dyDescent="0.25">
      <c r="A370" s="1"/>
      <c r="E370" s="11"/>
      <c r="F370" s="11"/>
      <c r="G370" s="2"/>
      <c r="H370" s="2"/>
    </row>
    <row r="371" spans="1:8" x14ac:dyDescent="0.25">
      <c r="A371" s="1"/>
      <c r="E371" s="11"/>
      <c r="F371" s="11"/>
      <c r="G371" s="2"/>
      <c r="H371" s="2"/>
    </row>
    <row r="372" spans="1:8" x14ac:dyDescent="0.25">
      <c r="A372" s="1"/>
      <c r="E372" s="11"/>
      <c r="F372" s="11"/>
      <c r="G372" s="2"/>
      <c r="H372" s="2"/>
    </row>
    <row r="373" spans="1:8" x14ac:dyDescent="0.25">
      <c r="A373" s="1"/>
      <c r="E373" s="11"/>
      <c r="F373" s="11"/>
      <c r="G373" s="2"/>
      <c r="H373" s="2"/>
    </row>
    <row r="374" spans="1:8" x14ac:dyDescent="0.25">
      <c r="A374" s="1"/>
      <c r="E374" s="11"/>
      <c r="F374" s="11"/>
      <c r="G374" s="2"/>
      <c r="H374" s="2"/>
    </row>
    <row r="375" spans="1:8" x14ac:dyDescent="0.25">
      <c r="A375" s="1"/>
      <c r="E375" s="11"/>
      <c r="F375" s="11"/>
      <c r="G375" s="2"/>
      <c r="H375" s="2"/>
    </row>
    <row r="376" spans="1:8" x14ac:dyDescent="0.25">
      <c r="A376" s="1"/>
      <c r="E376" s="11"/>
      <c r="F376" s="11"/>
      <c r="G376" s="2"/>
      <c r="H376" s="2"/>
    </row>
    <row r="377" spans="1:8" x14ac:dyDescent="0.25">
      <c r="A377" s="1"/>
      <c r="E377" s="11"/>
      <c r="F377" s="11"/>
      <c r="G377" s="2"/>
      <c r="H377" s="2"/>
    </row>
    <row r="378" spans="1:8" x14ac:dyDescent="0.25">
      <c r="A378" s="1"/>
      <c r="E378" s="11"/>
      <c r="F378" s="11"/>
      <c r="G378" s="2"/>
      <c r="H378" s="2"/>
    </row>
    <row r="379" spans="1:8" x14ac:dyDescent="0.25">
      <c r="A379" s="1"/>
      <c r="E379" s="11"/>
      <c r="F379" s="11"/>
      <c r="G379" s="2"/>
      <c r="H379" s="2"/>
    </row>
    <row r="380" spans="1:8" x14ac:dyDescent="0.25">
      <c r="A380" s="1"/>
      <c r="E380" s="11"/>
      <c r="F380" s="11"/>
      <c r="G380" s="2"/>
      <c r="H380" s="2"/>
    </row>
    <row r="381" spans="1:8" x14ac:dyDescent="0.25">
      <c r="A381" s="1"/>
      <c r="E381" s="11"/>
      <c r="F381" s="11"/>
      <c r="G381" s="2"/>
      <c r="H381" s="2"/>
    </row>
    <row r="382" spans="1:8" x14ac:dyDescent="0.25">
      <c r="A382" s="1"/>
      <c r="E382" s="11"/>
      <c r="F382" s="11"/>
      <c r="G382" s="2"/>
      <c r="H382" s="2"/>
    </row>
    <row r="383" spans="1:8" x14ac:dyDescent="0.25">
      <c r="A383" s="1"/>
      <c r="E383" s="11"/>
      <c r="F383" s="11"/>
      <c r="G383" s="2"/>
      <c r="H383" s="2"/>
    </row>
    <row r="384" spans="1:8" x14ac:dyDescent="0.25">
      <c r="A384" s="1"/>
      <c r="E384" s="11"/>
      <c r="F384" s="11"/>
      <c r="G384" s="2"/>
      <c r="H384" s="2"/>
    </row>
    <row r="385" spans="1:8" x14ac:dyDescent="0.25">
      <c r="A385" s="1"/>
      <c r="E385" s="11"/>
      <c r="F385" s="11"/>
      <c r="G385" s="2"/>
      <c r="H385" s="2"/>
    </row>
    <row r="386" spans="1:8" x14ac:dyDescent="0.25">
      <c r="A386" s="1"/>
      <c r="E386" s="11"/>
      <c r="F386" s="11"/>
      <c r="G386" s="2"/>
      <c r="H386" s="2"/>
    </row>
    <row r="387" spans="1:8" x14ac:dyDescent="0.25">
      <c r="A387" s="1"/>
      <c r="E387" s="11"/>
      <c r="F387" s="11"/>
      <c r="G387" s="2"/>
      <c r="H387" s="2"/>
    </row>
    <row r="388" spans="1:8" x14ac:dyDescent="0.25">
      <c r="A388" s="1"/>
      <c r="E388" s="11"/>
      <c r="F388" s="11"/>
      <c r="G388" s="2"/>
      <c r="H388" s="2"/>
    </row>
    <row r="389" spans="1:8" x14ac:dyDescent="0.25">
      <c r="A389" s="1"/>
      <c r="E389" s="11"/>
      <c r="F389" s="11"/>
      <c r="G389" s="2"/>
      <c r="H389" s="2"/>
    </row>
    <row r="390" spans="1:8" x14ac:dyDescent="0.25">
      <c r="A390" s="1"/>
      <c r="E390" s="11"/>
      <c r="F390" s="11"/>
      <c r="G390" s="2"/>
      <c r="H390" s="2"/>
    </row>
    <row r="391" spans="1:8" x14ac:dyDescent="0.25">
      <c r="A391" s="1"/>
      <c r="E391" s="11"/>
      <c r="F391" s="11"/>
      <c r="G391" s="2"/>
      <c r="H391" s="2"/>
    </row>
    <row r="392" spans="1:8" x14ac:dyDescent="0.25">
      <c r="A392" s="1"/>
      <c r="E392" s="11"/>
      <c r="F392" s="11"/>
      <c r="G392" s="2"/>
      <c r="H392" s="2"/>
    </row>
    <row r="393" spans="1:8" x14ac:dyDescent="0.25">
      <c r="A393" s="1"/>
      <c r="E393" s="11"/>
      <c r="F393" s="11"/>
      <c r="G393" s="2"/>
      <c r="H393" s="2"/>
    </row>
    <row r="394" spans="1:8" x14ac:dyDescent="0.25">
      <c r="A394" s="1"/>
      <c r="E394" s="11"/>
      <c r="F394" s="11"/>
      <c r="G394" s="2"/>
      <c r="H394" s="2"/>
    </row>
    <row r="395" spans="1:8" x14ac:dyDescent="0.25">
      <c r="A395" s="1"/>
      <c r="E395" s="11"/>
      <c r="F395" s="11"/>
      <c r="G395" s="2"/>
      <c r="H395" s="2"/>
    </row>
    <row r="396" spans="1:8" x14ac:dyDescent="0.25">
      <c r="A396" s="1"/>
      <c r="E396" s="11"/>
      <c r="F396" s="11"/>
      <c r="G396" s="2"/>
      <c r="H396" s="2"/>
    </row>
    <row r="397" spans="1:8" x14ac:dyDescent="0.25">
      <c r="A397" s="1"/>
      <c r="E397" s="11"/>
      <c r="F397" s="11"/>
      <c r="G397" s="2"/>
      <c r="H397" s="2"/>
    </row>
    <row r="398" spans="1:8" x14ac:dyDescent="0.25">
      <c r="A398" s="1"/>
      <c r="E398" s="11"/>
      <c r="F398" s="11"/>
      <c r="G398" s="2"/>
      <c r="H398" s="2"/>
    </row>
    <row r="399" spans="1:8" x14ac:dyDescent="0.25">
      <c r="A399" s="1"/>
      <c r="E399" s="11"/>
      <c r="F399" s="11"/>
      <c r="G399" s="2"/>
      <c r="H399" s="2"/>
    </row>
    <row r="400" spans="1:8" x14ac:dyDescent="0.25">
      <c r="A400" s="1"/>
      <c r="E400" s="11"/>
      <c r="F400" s="11"/>
      <c r="G400" s="2"/>
      <c r="H400" s="2"/>
    </row>
    <row r="401" spans="1:8" x14ac:dyDescent="0.25">
      <c r="A401" s="1"/>
      <c r="E401" s="11"/>
      <c r="F401" s="11"/>
      <c r="G401" s="2"/>
      <c r="H401" s="2"/>
    </row>
    <row r="402" spans="1:8" x14ac:dyDescent="0.25">
      <c r="A402" s="1"/>
      <c r="E402" s="11"/>
      <c r="F402" s="11"/>
      <c r="G402" s="2"/>
      <c r="H402" s="2"/>
    </row>
    <row r="403" spans="1:8" x14ac:dyDescent="0.25">
      <c r="A403" s="1"/>
      <c r="E403" s="11"/>
      <c r="F403" s="11"/>
      <c r="G403" s="2"/>
      <c r="H403" s="2"/>
    </row>
    <row r="404" spans="1:8" x14ac:dyDescent="0.25">
      <c r="A404" s="1"/>
      <c r="E404" s="11"/>
      <c r="F404" s="11"/>
      <c r="G404" s="2"/>
      <c r="H404" s="2"/>
    </row>
    <row r="405" spans="1:8" x14ac:dyDescent="0.25">
      <c r="A405" s="1"/>
      <c r="E405" s="11"/>
      <c r="F405" s="11"/>
      <c r="G405" s="2"/>
      <c r="H405" s="2"/>
    </row>
    <row r="406" spans="1:8" x14ac:dyDescent="0.25">
      <c r="A406" s="1"/>
      <c r="E406" s="11"/>
      <c r="F406" s="11"/>
      <c r="G406" s="2"/>
      <c r="H406" s="2"/>
    </row>
    <row r="407" spans="1:8" x14ac:dyDescent="0.25">
      <c r="A407" s="1"/>
      <c r="E407" s="11"/>
      <c r="F407" s="11"/>
      <c r="G407" s="2"/>
      <c r="H407" s="2"/>
    </row>
    <row r="408" spans="1:8" x14ac:dyDescent="0.25">
      <c r="A408" s="1"/>
      <c r="E408" s="11"/>
      <c r="F408" s="11"/>
      <c r="G408" s="2"/>
      <c r="H408" s="2"/>
    </row>
    <row r="409" spans="1:8" x14ac:dyDescent="0.25">
      <c r="A409" s="1"/>
      <c r="E409" s="11"/>
      <c r="F409" s="11"/>
      <c r="G409" s="2"/>
      <c r="H409" s="2"/>
    </row>
    <row r="410" spans="1:8" x14ac:dyDescent="0.25">
      <c r="A410" s="1"/>
      <c r="E410" s="11"/>
      <c r="F410" s="11"/>
      <c r="G410" s="2"/>
      <c r="H410" s="2"/>
    </row>
    <row r="411" spans="1:8" x14ac:dyDescent="0.25">
      <c r="A411" s="1"/>
      <c r="E411" s="11"/>
      <c r="F411" s="11"/>
      <c r="G411" s="2"/>
      <c r="H411" s="2"/>
    </row>
    <row r="412" spans="1:8" x14ac:dyDescent="0.25">
      <c r="A412" s="1"/>
      <c r="E412" s="11"/>
      <c r="F412" s="11"/>
      <c r="G412" s="2"/>
      <c r="H412" s="2"/>
    </row>
    <row r="413" spans="1:8" x14ac:dyDescent="0.25">
      <c r="A413" s="1"/>
      <c r="E413" s="11"/>
      <c r="F413" s="11"/>
      <c r="G413" s="2"/>
      <c r="H413" s="2"/>
    </row>
    <row r="414" spans="1:8" x14ac:dyDescent="0.25">
      <c r="A414" s="1"/>
      <c r="E414" s="11"/>
      <c r="F414" s="11"/>
      <c r="G414" s="2"/>
      <c r="H414" s="2"/>
    </row>
    <row r="415" spans="1:8" x14ac:dyDescent="0.25">
      <c r="A415" s="1"/>
      <c r="E415" s="11"/>
      <c r="F415" s="11"/>
      <c r="G415" s="2"/>
      <c r="H415" s="2"/>
    </row>
    <row r="416" spans="1:8" x14ac:dyDescent="0.25">
      <c r="A416" s="1"/>
      <c r="E416" s="11"/>
      <c r="F416" s="11"/>
      <c r="G416" s="2"/>
      <c r="H416" s="2"/>
    </row>
    <row r="417" spans="1:8" x14ac:dyDescent="0.25">
      <c r="A417" s="1"/>
      <c r="E417" s="11"/>
      <c r="F417" s="11"/>
      <c r="G417" s="2"/>
      <c r="H417" s="2"/>
    </row>
    <row r="418" spans="1:8" x14ac:dyDescent="0.25">
      <c r="A418" s="1"/>
      <c r="E418" s="11"/>
      <c r="F418" s="11"/>
      <c r="G418" s="2"/>
      <c r="H418" s="2"/>
    </row>
    <row r="419" spans="1:8" x14ac:dyDescent="0.25">
      <c r="A419" s="1"/>
      <c r="E419" s="11"/>
      <c r="F419" s="11"/>
      <c r="G419" s="2"/>
      <c r="H419" s="2"/>
    </row>
    <row r="420" spans="1:8" x14ac:dyDescent="0.25">
      <c r="A420" s="1"/>
      <c r="E420" s="11"/>
      <c r="F420" s="11"/>
      <c r="G420" s="2"/>
      <c r="H420" s="2"/>
    </row>
    <row r="421" spans="1:8" x14ac:dyDescent="0.25">
      <c r="A421" s="1"/>
      <c r="E421" s="11"/>
      <c r="F421" s="11"/>
      <c r="G421" s="2"/>
      <c r="H421" s="2"/>
    </row>
    <row r="422" spans="1:8" x14ac:dyDescent="0.25">
      <c r="A422" s="1"/>
      <c r="E422" s="11"/>
      <c r="F422" s="11"/>
      <c r="G422" s="2"/>
      <c r="H422" s="2"/>
    </row>
    <row r="423" spans="1:8" x14ac:dyDescent="0.25">
      <c r="A423" s="1"/>
      <c r="E423" s="11"/>
      <c r="F423" s="11"/>
      <c r="G423" s="2"/>
      <c r="H423" s="2"/>
    </row>
    <row r="424" spans="1:8" x14ac:dyDescent="0.25">
      <c r="A424" s="1"/>
      <c r="E424" s="11"/>
      <c r="F424" s="11"/>
      <c r="G424" s="2"/>
      <c r="H424" s="2"/>
    </row>
    <row r="425" spans="1:8" x14ac:dyDescent="0.25">
      <c r="A425" s="1"/>
      <c r="E425" s="11"/>
      <c r="F425" s="11"/>
      <c r="G425" s="2"/>
      <c r="H425" s="2"/>
    </row>
    <row r="426" spans="1:8" x14ac:dyDescent="0.25">
      <c r="A426" s="1"/>
      <c r="E426" s="11"/>
      <c r="F426" s="11"/>
      <c r="G426" s="2"/>
      <c r="H426" s="2"/>
    </row>
    <row r="427" spans="1:8" x14ac:dyDescent="0.25">
      <c r="A427" s="1"/>
      <c r="E427" s="11"/>
      <c r="F427" s="11"/>
      <c r="G427" s="2"/>
      <c r="H427" s="2"/>
    </row>
    <row r="428" spans="1:8" x14ac:dyDescent="0.25">
      <c r="A428" s="1"/>
      <c r="E428" s="11"/>
      <c r="F428" s="11"/>
      <c r="G428" s="2"/>
      <c r="H428" s="2"/>
    </row>
    <row r="429" spans="1:8" x14ac:dyDescent="0.25">
      <c r="A429" s="1"/>
      <c r="E429" s="11"/>
      <c r="F429" s="11"/>
      <c r="G429" s="2"/>
      <c r="H429" s="2"/>
    </row>
    <row r="430" spans="1:8" x14ac:dyDescent="0.25">
      <c r="A430" s="1"/>
      <c r="E430" s="11"/>
      <c r="F430" s="11"/>
      <c r="G430" s="2"/>
      <c r="H430" s="2"/>
    </row>
    <row r="431" spans="1:8" x14ac:dyDescent="0.25">
      <c r="A431" s="1"/>
      <c r="E431" s="11"/>
      <c r="F431" s="11"/>
      <c r="G431" s="2"/>
      <c r="H431" s="2"/>
    </row>
    <row r="432" spans="1:8" x14ac:dyDescent="0.25">
      <c r="A432" s="1"/>
      <c r="E432" s="11"/>
      <c r="F432" s="11"/>
      <c r="G432" s="2"/>
      <c r="H432" s="2"/>
    </row>
    <row r="433" spans="1:8" x14ac:dyDescent="0.25">
      <c r="A433" s="1"/>
      <c r="E433" s="11"/>
      <c r="F433" s="11"/>
      <c r="G433" s="2"/>
      <c r="H433" s="2"/>
    </row>
    <row r="434" spans="1:8" x14ac:dyDescent="0.25">
      <c r="A434" s="1"/>
      <c r="E434" s="11"/>
      <c r="F434" s="11"/>
      <c r="G434" s="2"/>
      <c r="H434" s="2"/>
    </row>
    <row r="435" spans="1:8" x14ac:dyDescent="0.25">
      <c r="A435" s="1"/>
      <c r="E435" s="11"/>
      <c r="F435" s="11"/>
      <c r="G435" s="2"/>
      <c r="H435" s="2"/>
    </row>
    <row r="436" spans="1:8" x14ac:dyDescent="0.25">
      <c r="A436" s="1"/>
      <c r="E436" s="11"/>
      <c r="F436" s="11"/>
      <c r="G436" s="2"/>
      <c r="H436" s="2"/>
    </row>
    <row r="437" spans="1:8" x14ac:dyDescent="0.25">
      <c r="A437" s="1"/>
      <c r="E437" s="11"/>
      <c r="F437" s="11"/>
      <c r="G437" s="2"/>
      <c r="H437" s="2"/>
    </row>
    <row r="438" spans="1:8" x14ac:dyDescent="0.25">
      <c r="A438" s="1"/>
      <c r="E438" s="11"/>
      <c r="F438" s="11"/>
      <c r="G438" s="2"/>
      <c r="H438" s="2"/>
    </row>
    <row r="439" spans="1:8" x14ac:dyDescent="0.25">
      <c r="A439" s="1"/>
      <c r="E439" s="11"/>
      <c r="F439" s="11"/>
      <c r="G439" s="2"/>
      <c r="H439" s="2"/>
    </row>
    <row r="440" spans="1:8" x14ac:dyDescent="0.25">
      <c r="A440" s="1"/>
      <c r="E440" s="11"/>
      <c r="F440" s="11"/>
      <c r="G440" s="2"/>
      <c r="H440" s="2"/>
    </row>
    <row r="441" spans="1:8" x14ac:dyDescent="0.25">
      <c r="A441" s="1"/>
      <c r="E441" s="11"/>
      <c r="F441" s="11"/>
      <c r="G441" s="2"/>
      <c r="H441" s="2"/>
    </row>
    <row r="442" spans="1:8" x14ac:dyDescent="0.25">
      <c r="A442" s="1"/>
      <c r="E442" s="11"/>
      <c r="F442" s="11"/>
      <c r="G442" s="2"/>
      <c r="H442" s="2"/>
    </row>
    <row r="443" spans="1:8" x14ac:dyDescent="0.25">
      <c r="A443" s="1"/>
      <c r="E443" s="11"/>
      <c r="F443" s="11"/>
      <c r="G443" s="2"/>
      <c r="H443" s="2"/>
    </row>
    <row r="444" spans="1:8" x14ac:dyDescent="0.25">
      <c r="A444" s="1"/>
      <c r="E444" s="11"/>
      <c r="F444" s="11"/>
      <c r="G444" s="2"/>
      <c r="H444" s="2"/>
    </row>
    <row r="445" spans="1:8" x14ac:dyDescent="0.25">
      <c r="A445" s="1"/>
      <c r="E445" s="11"/>
      <c r="F445" s="11"/>
      <c r="G445" s="2"/>
      <c r="H445" s="2"/>
    </row>
    <row r="446" spans="1:8" x14ac:dyDescent="0.25">
      <c r="A446" s="1"/>
      <c r="E446" s="11"/>
      <c r="F446" s="11"/>
      <c r="G446" s="2"/>
      <c r="H446" s="2"/>
    </row>
    <row r="447" spans="1:8" x14ac:dyDescent="0.25">
      <c r="A447" s="1"/>
      <c r="E447" s="11"/>
      <c r="F447" s="11"/>
      <c r="G447" s="2"/>
      <c r="H447" s="2"/>
    </row>
    <row r="448" spans="1:8" x14ac:dyDescent="0.25">
      <c r="A448" s="1"/>
      <c r="E448" s="11"/>
      <c r="F448" s="11"/>
      <c r="G448" s="2"/>
      <c r="H448" s="2"/>
    </row>
    <row r="449" spans="1:8" x14ac:dyDescent="0.25">
      <c r="A449" s="1"/>
      <c r="E449" s="11"/>
      <c r="F449" s="11"/>
      <c r="G449" s="2"/>
      <c r="H449" s="2"/>
    </row>
    <row r="450" spans="1:8" x14ac:dyDescent="0.25">
      <c r="A450" s="1"/>
      <c r="E450" s="11"/>
      <c r="F450" s="11"/>
      <c r="G450" s="2"/>
      <c r="H450" s="2"/>
    </row>
    <row r="451" spans="1:8" x14ac:dyDescent="0.25">
      <c r="A451" s="1"/>
      <c r="E451" s="11"/>
      <c r="F451" s="11"/>
      <c r="G451" s="2"/>
      <c r="H451" s="2"/>
    </row>
    <row r="452" spans="1:8" x14ac:dyDescent="0.25">
      <c r="A452" s="1"/>
      <c r="E452" s="11"/>
      <c r="F452" s="11"/>
      <c r="G452" s="2"/>
      <c r="H452" s="2"/>
    </row>
    <row r="453" spans="1:8" x14ac:dyDescent="0.25">
      <c r="A453" s="1"/>
      <c r="E453" s="11"/>
      <c r="F453" s="11"/>
      <c r="G453" s="2"/>
      <c r="H453" s="2"/>
    </row>
    <row r="454" spans="1:8" x14ac:dyDescent="0.25">
      <c r="A454" s="1"/>
      <c r="E454" s="11"/>
      <c r="F454" s="11"/>
      <c r="G454" s="2"/>
      <c r="H454" s="2"/>
    </row>
    <row r="455" spans="1:8" x14ac:dyDescent="0.25">
      <c r="A455" s="1"/>
      <c r="E455" s="11"/>
      <c r="F455" s="11"/>
      <c r="G455" s="2"/>
      <c r="H455" s="2"/>
    </row>
    <row r="456" spans="1:8" x14ac:dyDescent="0.25">
      <c r="A456" s="1"/>
      <c r="E456" s="11"/>
      <c r="F456" s="11"/>
      <c r="G456" s="2"/>
      <c r="H456" s="2"/>
    </row>
    <row r="457" spans="1:8" x14ac:dyDescent="0.25">
      <c r="A457" s="1"/>
      <c r="E457" s="11"/>
      <c r="F457" s="11"/>
      <c r="G457" s="2"/>
      <c r="H457" s="2"/>
    </row>
    <row r="458" spans="1:8" x14ac:dyDescent="0.25">
      <c r="A458" s="1"/>
      <c r="E458" s="11"/>
      <c r="F458" s="11"/>
      <c r="G458" s="2"/>
      <c r="H458" s="2"/>
    </row>
    <row r="459" spans="1:8" x14ac:dyDescent="0.25">
      <c r="A459" s="1"/>
      <c r="E459" s="11"/>
      <c r="F459" s="11"/>
      <c r="G459" s="2"/>
      <c r="H459" s="2"/>
    </row>
    <row r="460" spans="1:8" x14ac:dyDescent="0.25">
      <c r="A460" s="1"/>
      <c r="E460" s="11"/>
      <c r="F460" s="11"/>
      <c r="G460" s="2"/>
      <c r="H460" s="2"/>
    </row>
    <row r="461" spans="1:8" x14ac:dyDescent="0.25">
      <c r="A461" s="1"/>
      <c r="E461" s="11"/>
      <c r="F461" s="11"/>
      <c r="G461" s="2"/>
      <c r="H461" s="2"/>
    </row>
    <row r="462" spans="1:8" x14ac:dyDescent="0.25">
      <c r="A462" s="1"/>
      <c r="E462" s="11"/>
      <c r="F462" s="11"/>
      <c r="G462" s="2"/>
      <c r="H462" s="2"/>
    </row>
    <row r="463" spans="1:8" x14ac:dyDescent="0.25">
      <c r="A463" s="1"/>
      <c r="E463" s="11"/>
      <c r="F463" s="11"/>
      <c r="G463" s="2"/>
      <c r="H463" s="2"/>
    </row>
    <row r="464" spans="1:8" x14ac:dyDescent="0.25">
      <c r="A464" s="1"/>
      <c r="E464" s="11"/>
      <c r="F464" s="11"/>
      <c r="G464" s="2"/>
      <c r="H464" s="2"/>
    </row>
    <row r="465" spans="1:8" x14ac:dyDescent="0.25">
      <c r="A465" s="1"/>
      <c r="E465" s="11"/>
      <c r="F465" s="11"/>
      <c r="G465" s="2"/>
      <c r="H465" s="2"/>
    </row>
    <row r="466" spans="1:8" x14ac:dyDescent="0.25">
      <c r="A466" s="1"/>
      <c r="E466" s="11"/>
      <c r="F466" s="11"/>
      <c r="G466" s="2"/>
      <c r="H466" s="2"/>
    </row>
    <row r="467" spans="1:8" x14ac:dyDescent="0.25">
      <c r="A467" s="1"/>
      <c r="E467" s="11"/>
      <c r="F467" s="11"/>
      <c r="G467" s="2"/>
      <c r="H467" s="2"/>
    </row>
    <row r="468" spans="1:8" x14ac:dyDescent="0.25">
      <c r="A468" s="1"/>
      <c r="E468" s="11"/>
      <c r="F468" s="11"/>
      <c r="G468" s="2"/>
      <c r="H468" s="2"/>
    </row>
    <row r="469" spans="1:8" x14ac:dyDescent="0.25">
      <c r="A469" s="1"/>
      <c r="E469" s="11"/>
      <c r="F469" s="11"/>
      <c r="G469" s="2"/>
      <c r="H469" s="2"/>
    </row>
    <row r="470" spans="1:8" x14ac:dyDescent="0.25">
      <c r="A470" s="1"/>
      <c r="E470" s="11"/>
      <c r="F470" s="11"/>
      <c r="G470" s="2"/>
      <c r="H470" s="2"/>
    </row>
    <row r="471" spans="1:8" x14ac:dyDescent="0.25">
      <c r="A471" s="1"/>
      <c r="E471" s="11"/>
      <c r="F471" s="11"/>
      <c r="G471" s="2"/>
      <c r="H471" s="2"/>
    </row>
    <row r="472" spans="1:8" x14ac:dyDescent="0.25">
      <c r="A472" s="1"/>
      <c r="E472" s="11"/>
      <c r="F472" s="11"/>
      <c r="G472" s="2"/>
      <c r="H472" s="2"/>
    </row>
    <row r="473" spans="1:8" x14ac:dyDescent="0.25">
      <c r="A473" s="1"/>
      <c r="E473" s="11"/>
      <c r="F473" s="11"/>
      <c r="G473" s="2"/>
      <c r="H473" s="2"/>
    </row>
    <row r="474" spans="1:8" x14ac:dyDescent="0.25">
      <c r="A474" s="1"/>
      <c r="E474" s="11"/>
      <c r="F474" s="11"/>
      <c r="G474" s="2"/>
      <c r="H474" s="2"/>
    </row>
    <row r="475" spans="1:8" x14ac:dyDescent="0.25">
      <c r="A475" s="1"/>
      <c r="E475" s="11"/>
      <c r="F475" s="11"/>
      <c r="G475" s="2"/>
      <c r="H475" s="2"/>
    </row>
    <row r="476" spans="1:8" x14ac:dyDescent="0.25">
      <c r="A476" s="1"/>
      <c r="E476" s="11"/>
      <c r="F476" s="11"/>
      <c r="G476" s="2"/>
      <c r="H476" s="2"/>
    </row>
    <row r="477" spans="1:8" x14ac:dyDescent="0.25">
      <c r="A477" s="1"/>
      <c r="E477" s="11"/>
      <c r="F477" s="11"/>
      <c r="G477" s="2"/>
      <c r="H477" s="2"/>
    </row>
    <row r="478" spans="1:8" x14ac:dyDescent="0.25">
      <c r="A478" s="1"/>
      <c r="E478" s="11"/>
      <c r="F478" s="11"/>
      <c r="G478" s="2"/>
      <c r="H478" s="2"/>
    </row>
    <row r="479" spans="1:8" x14ac:dyDescent="0.25">
      <c r="A479" s="1"/>
      <c r="E479" s="11"/>
      <c r="F479" s="11"/>
      <c r="G479" s="2"/>
      <c r="H479" s="2"/>
    </row>
    <row r="480" spans="1:8" x14ac:dyDescent="0.25">
      <c r="A480" s="1"/>
      <c r="E480" s="11"/>
      <c r="F480" s="11"/>
      <c r="G480" s="2"/>
      <c r="H480" s="2"/>
    </row>
    <row r="481" spans="1:8" x14ac:dyDescent="0.25">
      <c r="A481" s="1"/>
      <c r="E481" s="11"/>
      <c r="F481" s="11"/>
      <c r="G481" s="2"/>
      <c r="H481" s="2"/>
    </row>
    <row r="482" spans="1:8" x14ac:dyDescent="0.25">
      <c r="A482" s="1"/>
      <c r="E482" s="11"/>
      <c r="F482" s="11"/>
      <c r="G482" s="2"/>
      <c r="H482" s="2"/>
    </row>
    <row r="483" spans="1:8" x14ac:dyDescent="0.25">
      <c r="A483" s="1"/>
      <c r="E483" s="11"/>
      <c r="F483" s="11"/>
      <c r="G483" s="2"/>
      <c r="H483" s="2"/>
    </row>
    <row r="484" spans="1:8" x14ac:dyDescent="0.25">
      <c r="A484" s="1"/>
      <c r="E484" s="11"/>
      <c r="F484" s="11"/>
      <c r="G484" s="2"/>
      <c r="H484" s="2"/>
    </row>
    <row r="485" spans="1:8" x14ac:dyDescent="0.25">
      <c r="A485" s="1"/>
      <c r="E485" s="11"/>
      <c r="F485" s="11"/>
      <c r="G485" s="2"/>
      <c r="H485" s="2"/>
    </row>
    <row r="486" spans="1:8" x14ac:dyDescent="0.25">
      <c r="A486" s="1"/>
      <c r="E486" s="11"/>
      <c r="F486" s="11"/>
      <c r="G486" s="2"/>
      <c r="H486" s="2"/>
    </row>
    <row r="487" spans="1:8" x14ac:dyDescent="0.25">
      <c r="A487" s="1"/>
      <c r="E487" s="11"/>
      <c r="F487" s="11"/>
      <c r="G487" s="2"/>
      <c r="H487" s="2"/>
    </row>
    <row r="488" spans="1:8" x14ac:dyDescent="0.25">
      <c r="A488" s="1"/>
      <c r="E488" s="11"/>
      <c r="F488" s="11"/>
      <c r="G488" s="2"/>
      <c r="H488" s="2"/>
    </row>
    <row r="489" spans="1:8" x14ac:dyDescent="0.25">
      <c r="A489" s="1"/>
      <c r="E489" s="11"/>
      <c r="F489" s="11"/>
      <c r="G489" s="2"/>
      <c r="H489" s="2"/>
    </row>
    <row r="490" spans="1:8" x14ac:dyDescent="0.25">
      <c r="A490" s="1"/>
      <c r="E490" s="11"/>
      <c r="F490" s="11"/>
      <c r="G490" s="2"/>
      <c r="H490" s="2"/>
    </row>
    <row r="491" spans="1:8" x14ac:dyDescent="0.25">
      <c r="A491" s="1"/>
      <c r="E491" s="11"/>
      <c r="F491" s="11"/>
      <c r="G491" s="2"/>
      <c r="H491" s="2"/>
    </row>
    <row r="492" spans="1:8" x14ac:dyDescent="0.25">
      <c r="A492" s="1"/>
      <c r="E492" s="11"/>
      <c r="F492" s="11"/>
      <c r="G492" s="2"/>
      <c r="H492" s="2"/>
    </row>
    <row r="493" spans="1:8" x14ac:dyDescent="0.25">
      <c r="A493" s="1"/>
      <c r="E493" s="11"/>
      <c r="F493" s="11"/>
      <c r="G493" s="2"/>
      <c r="H493" s="2"/>
    </row>
    <row r="494" spans="1:8" x14ac:dyDescent="0.25">
      <c r="A494" s="1"/>
      <c r="E494" s="11"/>
      <c r="F494" s="11"/>
      <c r="G494" s="2"/>
      <c r="H494" s="2"/>
    </row>
    <row r="495" spans="1:8" x14ac:dyDescent="0.25">
      <c r="A495" s="1"/>
      <c r="E495" s="11"/>
      <c r="F495" s="11"/>
      <c r="G495" s="2"/>
      <c r="H495" s="2"/>
    </row>
    <row r="496" spans="1:8" x14ac:dyDescent="0.25">
      <c r="A496" s="1"/>
      <c r="E496" s="11"/>
      <c r="F496" s="11"/>
      <c r="G496" s="2"/>
      <c r="H496" s="2"/>
    </row>
    <row r="497" spans="1:8" x14ac:dyDescent="0.25">
      <c r="A497" s="1"/>
      <c r="E497" s="11"/>
      <c r="F497" s="11"/>
      <c r="G497" s="2"/>
      <c r="H497" s="2"/>
    </row>
    <row r="498" spans="1:8" x14ac:dyDescent="0.25">
      <c r="A498" s="1"/>
      <c r="E498" s="11"/>
      <c r="F498" s="11"/>
      <c r="G498" s="2"/>
      <c r="H498" s="2"/>
    </row>
    <row r="499" spans="1:8" x14ac:dyDescent="0.25">
      <c r="A499" s="1"/>
      <c r="E499" s="11"/>
      <c r="F499" s="11"/>
      <c r="G499" s="2"/>
      <c r="H499" s="2"/>
    </row>
    <row r="500" spans="1:8" x14ac:dyDescent="0.25">
      <c r="A500" s="1"/>
      <c r="E500" s="11"/>
      <c r="F500" s="11"/>
      <c r="G500" s="2"/>
      <c r="H500" s="2"/>
    </row>
    <row r="501" spans="1:8" x14ac:dyDescent="0.25">
      <c r="A501" s="1"/>
      <c r="E501" s="11"/>
      <c r="F501" s="11"/>
      <c r="G501" s="2"/>
      <c r="H501" s="2"/>
    </row>
    <row r="502" spans="1:8" x14ac:dyDescent="0.25">
      <c r="A502" s="1"/>
      <c r="E502" s="11"/>
      <c r="F502" s="11"/>
      <c r="G502" s="2"/>
      <c r="H502" s="2"/>
    </row>
    <row r="503" spans="1:8" x14ac:dyDescent="0.25">
      <c r="A503" s="1"/>
      <c r="E503" s="11"/>
      <c r="F503" s="11"/>
      <c r="G503" s="2"/>
      <c r="H503" s="2"/>
    </row>
    <row r="504" spans="1:8" x14ac:dyDescent="0.25">
      <c r="A504" s="1"/>
      <c r="E504" s="11"/>
      <c r="F504" s="11"/>
      <c r="G504" s="2"/>
      <c r="H504" s="2"/>
    </row>
    <row r="505" spans="1:8" x14ac:dyDescent="0.25">
      <c r="A505" s="1"/>
      <c r="E505" s="11"/>
      <c r="F505" s="11"/>
      <c r="G505" s="2"/>
      <c r="H505" s="2"/>
    </row>
    <row r="506" spans="1:8" x14ac:dyDescent="0.25">
      <c r="A506" s="1"/>
      <c r="E506" s="11"/>
      <c r="F506" s="11"/>
      <c r="G506" s="2"/>
      <c r="H506" s="2"/>
    </row>
    <row r="507" spans="1:8" x14ac:dyDescent="0.25">
      <c r="A507" s="1"/>
      <c r="E507" s="11"/>
      <c r="F507" s="11"/>
      <c r="G507" s="2"/>
      <c r="H507" s="2"/>
    </row>
    <row r="508" spans="1:8" x14ac:dyDescent="0.25">
      <c r="A508" s="1"/>
      <c r="E508" s="11"/>
      <c r="F508" s="11"/>
      <c r="G508" s="2"/>
      <c r="H508" s="2"/>
    </row>
    <row r="509" spans="1:8" x14ac:dyDescent="0.25">
      <c r="A509" s="1"/>
      <c r="E509" s="11"/>
      <c r="F509" s="11"/>
      <c r="G509" s="2"/>
      <c r="H509" s="2"/>
    </row>
    <row r="510" spans="1:8" x14ac:dyDescent="0.25">
      <c r="A510" s="1"/>
      <c r="E510" s="11"/>
      <c r="F510" s="11"/>
      <c r="G510" s="2"/>
      <c r="H510" s="2"/>
    </row>
    <row r="511" spans="1:8" x14ac:dyDescent="0.25">
      <c r="A511" s="1"/>
      <c r="E511" s="11"/>
      <c r="F511" s="11"/>
      <c r="G511" s="2"/>
      <c r="H511" s="2"/>
    </row>
    <row r="512" spans="1:8" x14ac:dyDescent="0.25">
      <c r="A512" s="1"/>
      <c r="E512" s="11"/>
      <c r="F512" s="11"/>
      <c r="G512" s="2"/>
      <c r="H512" s="2"/>
    </row>
    <row r="513" spans="1:8" x14ac:dyDescent="0.25">
      <c r="A513" s="1"/>
      <c r="E513" s="11"/>
      <c r="F513" s="11"/>
      <c r="G513" s="2"/>
      <c r="H513" s="2"/>
    </row>
    <row r="514" spans="1:8" x14ac:dyDescent="0.25">
      <c r="A514" s="1"/>
      <c r="E514" s="11"/>
      <c r="F514" s="11"/>
      <c r="G514" s="2"/>
      <c r="H514" s="2"/>
    </row>
    <row r="515" spans="1:8" x14ac:dyDescent="0.25">
      <c r="A515" s="1"/>
      <c r="E515" s="11"/>
      <c r="F515" s="11"/>
      <c r="G515" s="2"/>
      <c r="H515" s="2"/>
    </row>
    <row r="516" spans="1:8" x14ac:dyDescent="0.25">
      <c r="A516" s="1"/>
      <c r="E516" s="11"/>
      <c r="F516" s="11"/>
      <c r="G516" s="2"/>
      <c r="H516" s="2"/>
    </row>
    <row r="517" spans="1:8" x14ac:dyDescent="0.25">
      <c r="A517" s="1"/>
      <c r="E517" s="11"/>
      <c r="F517" s="11"/>
      <c r="G517" s="2"/>
      <c r="H517" s="2"/>
    </row>
    <row r="518" spans="1:8" x14ac:dyDescent="0.25">
      <c r="A518" s="1"/>
      <c r="E518" s="11"/>
      <c r="F518" s="11"/>
      <c r="G518" s="2"/>
      <c r="H518" s="2"/>
    </row>
    <row r="519" spans="1:8" x14ac:dyDescent="0.25">
      <c r="A519" s="1"/>
      <c r="E519" s="11"/>
      <c r="F519" s="11"/>
      <c r="G519" s="2"/>
      <c r="H519" s="2"/>
    </row>
    <row r="520" spans="1:8" x14ac:dyDescent="0.25">
      <c r="A520" s="1"/>
      <c r="E520" s="11"/>
      <c r="F520" s="11"/>
      <c r="G520" s="2"/>
      <c r="H520" s="2"/>
    </row>
    <row r="521" spans="1:8" x14ac:dyDescent="0.25">
      <c r="A521" s="1"/>
      <c r="E521" s="11"/>
      <c r="F521" s="11"/>
      <c r="G521" s="2"/>
      <c r="H521" s="2"/>
    </row>
    <row r="522" spans="1:8" x14ac:dyDescent="0.25">
      <c r="A522" s="1"/>
      <c r="E522" s="11"/>
      <c r="F522" s="11"/>
      <c r="G522" s="2"/>
      <c r="H522" s="2"/>
    </row>
    <row r="523" spans="1:8" x14ac:dyDescent="0.25">
      <c r="A523" s="1"/>
      <c r="E523" s="11"/>
      <c r="F523" s="11"/>
      <c r="G523" s="2"/>
      <c r="H523" s="2"/>
    </row>
    <row r="524" spans="1:8" x14ac:dyDescent="0.25">
      <c r="A524" s="1"/>
      <c r="E524" s="11"/>
      <c r="F524" s="11"/>
      <c r="G524" s="2"/>
      <c r="H524" s="2"/>
    </row>
    <row r="525" spans="1:8" x14ac:dyDescent="0.25">
      <c r="A525" s="1"/>
      <c r="E525" s="11"/>
      <c r="F525" s="11"/>
      <c r="G525" s="2"/>
      <c r="H525" s="2"/>
    </row>
    <row r="526" spans="1:8" x14ac:dyDescent="0.25">
      <c r="A526" s="1"/>
      <c r="E526" s="11"/>
      <c r="F526" s="11"/>
      <c r="G526" s="2"/>
      <c r="H526" s="2"/>
    </row>
    <row r="527" spans="1:8" x14ac:dyDescent="0.25">
      <c r="A527" s="1"/>
      <c r="E527" s="11"/>
      <c r="F527" s="11"/>
      <c r="G527" s="2"/>
      <c r="H527" s="2"/>
    </row>
    <row r="528" spans="1:8" x14ac:dyDescent="0.25">
      <c r="A528" s="1"/>
      <c r="E528" s="11"/>
      <c r="F528" s="11"/>
      <c r="G528" s="2"/>
      <c r="H528" s="2"/>
    </row>
    <row r="529" spans="1:8" x14ac:dyDescent="0.25">
      <c r="A529" s="1"/>
      <c r="E529" s="11"/>
      <c r="F529" s="11"/>
      <c r="G529" s="2"/>
      <c r="H529" s="2"/>
    </row>
    <row r="530" spans="1:8" x14ac:dyDescent="0.25">
      <c r="A530" s="1"/>
      <c r="E530" s="11"/>
      <c r="F530" s="11"/>
      <c r="G530" s="2"/>
      <c r="H530" s="2"/>
    </row>
    <row r="531" spans="1:8" x14ac:dyDescent="0.25">
      <c r="A531" s="1"/>
      <c r="E531" s="11"/>
      <c r="F531" s="11"/>
      <c r="G531" s="2"/>
      <c r="H531" s="2"/>
    </row>
    <row r="532" spans="1:8" x14ac:dyDescent="0.25">
      <c r="A532" s="1"/>
      <c r="E532" s="11"/>
      <c r="F532" s="11"/>
      <c r="G532" s="2"/>
      <c r="H532" s="2"/>
    </row>
    <row r="533" spans="1:8" x14ac:dyDescent="0.25">
      <c r="A533" s="1"/>
      <c r="E533" s="11"/>
      <c r="F533" s="11"/>
      <c r="G533" s="2"/>
      <c r="H533" s="2"/>
    </row>
    <row r="534" spans="1:8" x14ac:dyDescent="0.25">
      <c r="A534" s="1"/>
      <c r="E534" s="11"/>
      <c r="F534" s="11"/>
      <c r="G534" s="2"/>
      <c r="H534" s="2"/>
    </row>
    <row r="535" spans="1:8" x14ac:dyDescent="0.25">
      <c r="A535" s="1"/>
      <c r="E535" s="11"/>
      <c r="F535" s="11"/>
      <c r="G535" s="2"/>
      <c r="H535" s="2"/>
    </row>
    <row r="536" spans="1:8" x14ac:dyDescent="0.25">
      <c r="A536" s="1"/>
      <c r="E536" s="11"/>
      <c r="F536" s="11"/>
      <c r="G536" s="2"/>
      <c r="H536" s="2"/>
    </row>
    <row r="537" spans="1:8" x14ac:dyDescent="0.25">
      <c r="A537" s="1"/>
      <c r="E537" s="11"/>
      <c r="F537" s="11"/>
      <c r="G537" s="2"/>
      <c r="H537" s="2"/>
    </row>
    <row r="538" spans="1:8" x14ac:dyDescent="0.25">
      <c r="A538" s="1"/>
      <c r="E538" s="11"/>
      <c r="F538" s="11"/>
      <c r="G538" s="2"/>
      <c r="H538" s="2"/>
    </row>
    <row r="539" spans="1:8" x14ac:dyDescent="0.25">
      <c r="A539" s="1"/>
      <c r="E539" s="11"/>
      <c r="F539" s="11"/>
      <c r="G539" s="2"/>
      <c r="H539" s="2"/>
    </row>
    <row r="540" spans="1:8" x14ac:dyDescent="0.25">
      <c r="A540" s="1"/>
      <c r="E540" s="11"/>
      <c r="F540" s="11"/>
      <c r="G540" s="2"/>
      <c r="H540" s="2"/>
    </row>
    <row r="541" spans="1:8" x14ac:dyDescent="0.25">
      <c r="A541" s="1"/>
      <c r="E541" s="11"/>
      <c r="F541" s="11"/>
      <c r="G541" s="2"/>
      <c r="H541" s="2"/>
    </row>
    <row r="542" spans="1:8" x14ac:dyDescent="0.25">
      <c r="A542" s="1"/>
      <c r="E542" s="11"/>
      <c r="F542" s="11"/>
      <c r="G542" s="2"/>
      <c r="H542" s="2"/>
    </row>
    <row r="543" spans="1:8" x14ac:dyDescent="0.25">
      <c r="A543" s="1"/>
      <c r="E543" s="11"/>
      <c r="F543" s="11"/>
      <c r="G543" s="2"/>
      <c r="H543" s="2"/>
    </row>
    <row r="544" spans="1:8" x14ac:dyDescent="0.25">
      <c r="A544" s="1"/>
      <c r="E544" s="11"/>
      <c r="F544" s="11"/>
      <c r="G544" s="2"/>
      <c r="H544" s="2"/>
    </row>
    <row r="545" spans="1:8" x14ac:dyDescent="0.25">
      <c r="A545" s="1"/>
      <c r="E545" s="11"/>
      <c r="F545" s="11"/>
      <c r="G545" s="2"/>
      <c r="H545" s="2"/>
    </row>
    <row r="546" spans="1:8" x14ac:dyDescent="0.25">
      <c r="A546" s="1"/>
      <c r="E546" s="11"/>
      <c r="F546" s="11"/>
      <c r="G546" s="2"/>
      <c r="H546" s="2"/>
    </row>
    <row r="547" spans="1:8" x14ac:dyDescent="0.25">
      <c r="A547" s="1"/>
      <c r="E547" s="11"/>
      <c r="F547" s="11"/>
      <c r="G547" s="2"/>
      <c r="H547" s="2"/>
    </row>
    <row r="548" spans="1:8" x14ac:dyDescent="0.25">
      <c r="A548" s="1"/>
      <c r="E548" s="11"/>
      <c r="F548" s="11"/>
      <c r="G548" s="2"/>
      <c r="H548" s="2"/>
    </row>
    <row r="549" spans="1:8" x14ac:dyDescent="0.25">
      <c r="A549" s="1"/>
      <c r="E549" s="11"/>
      <c r="F549" s="11"/>
      <c r="G549" s="2"/>
      <c r="H549" s="2"/>
    </row>
    <row r="550" spans="1:8" x14ac:dyDescent="0.25">
      <c r="A550" s="1"/>
      <c r="E550" s="11"/>
      <c r="F550" s="11"/>
      <c r="G550" s="2"/>
      <c r="H550" s="2"/>
    </row>
    <row r="551" spans="1:8" x14ac:dyDescent="0.25">
      <c r="A551" s="1"/>
      <c r="E551" s="11"/>
      <c r="F551" s="11"/>
      <c r="G551" s="2"/>
      <c r="H551" s="2"/>
    </row>
    <row r="552" spans="1:8" x14ac:dyDescent="0.25">
      <c r="A552" s="1"/>
      <c r="E552" s="11"/>
      <c r="F552" s="11"/>
      <c r="G552" s="2"/>
      <c r="H552" s="2"/>
    </row>
    <row r="553" spans="1:8" x14ac:dyDescent="0.25">
      <c r="A553" s="1"/>
      <c r="E553" s="11"/>
      <c r="F553" s="11"/>
      <c r="G553" s="2"/>
      <c r="H553" s="2"/>
    </row>
    <row r="554" spans="1:8" x14ac:dyDescent="0.25">
      <c r="A554" s="1"/>
      <c r="E554" s="11"/>
      <c r="F554" s="11"/>
      <c r="G554" s="2"/>
      <c r="H554" s="2"/>
    </row>
    <row r="555" spans="1:8" x14ac:dyDescent="0.25">
      <c r="A555" s="1"/>
      <c r="E555" s="11"/>
      <c r="F555" s="11"/>
      <c r="G555" s="2"/>
      <c r="H555" s="2"/>
    </row>
    <row r="556" spans="1:8" x14ac:dyDescent="0.25">
      <c r="A556" s="1"/>
      <c r="E556" s="11"/>
      <c r="F556" s="11"/>
      <c r="G556" s="2"/>
      <c r="H556" s="2"/>
    </row>
    <row r="557" spans="1:8" x14ac:dyDescent="0.25">
      <c r="A557" s="1"/>
      <c r="E557" s="11"/>
      <c r="F557" s="11"/>
      <c r="G557" s="2"/>
      <c r="H557" s="2"/>
    </row>
    <row r="558" spans="1:8" x14ac:dyDescent="0.25">
      <c r="A558" s="1"/>
      <c r="E558" s="11"/>
      <c r="F558" s="11"/>
      <c r="G558" s="2"/>
      <c r="H558" s="2"/>
    </row>
    <row r="559" spans="1:8" x14ac:dyDescent="0.25">
      <c r="A559" s="1"/>
      <c r="E559" s="11"/>
      <c r="F559" s="11"/>
      <c r="G559" s="2"/>
      <c r="H559" s="2"/>
    </row>
    <row r="560" spans="1:8" x14ac:dyDescent="0.25">
      <c r="A560" s="1"/>
      <c r="E560" s="11"/>
      <c r="F560" s="11"/>
      <c r="G560" s="2"/>
      <c r="H560" s="2"/>
    </row>
    <row r="561" spans="1:8" x14ac:dyDescent="0.25">
      <c r="A561" s="1"/>
      <c r="E561" s="11"/>
      <c r="F561" s="11"/>
      <c r="G561" s="2"/>
      <c r="H561" s="2"/>
    </row>
    <row r="562" spans="1:8" x14ac:dyDescent="0.25">
      <c r="A562" s="1"/>
      <c r="E562" s="11"/>
      <c r="F562" s="11"/>
      <c r="G562" s="2"/>
      <c r="H562" s="2"/>
    </row>
    <row r="563" spans="1:8" x14ac:dyDescent="0.25">
      <c r="A563" s="1"/>
      <c r="E563" s="11"/>
      <c r="F563" s="11"/>
      <c r="G563" s="2"/>
      <c r="H563" s="2"/>
    </row>
    <row r="564" spans="1:8" x14ac:dyDescent="0.25">
      <c r="A564" s="1"/>
      <c r="E564" s="11"/>
      <c r="F564" s="11"/>
      <c r="G564" s="2"/>
      <c r="H564" s="2"/>
    </row>
    <row r="565" spans="1:8" x14ac:dyDescent="0.25">
      <c r="A565" s="1"/>
      <c r="E565" s="11"/>
      <c r="F565" s="11"/>
      <c r="G565" s="2"/>
      <c r="H565" s="2"/>
    </row>
    <row r="566" spans="1:8" x14ac:dyDescent="0.25">
      <c r="A566" s="1"/>
      <c r="E566" s="11"/>
      <c r="F566" s="11"/>
      <c r="G566" s="2"/>
      <c r="H566" s="2"/>
    </row>
    <row r="567" spans="1:8" x14ac:dyDescent="0.25">
      <c r="A567" s="1"/>
      <c r="E567" s="11"/>
      <c r="F567" s="11"/>
      <c r="G567" s="2"/>
      <c r="H567" s="2"/>
    </row>
    <row r="568" spans="1:8" x14ac:dyDescent="0.25">
      <c r="A568" s="1"/>
      <c r="E568" s="11"/>
      <c r="F568" s="11"/>
      <c r="G568" s="2"/>
      <c r="H568" s="2"/>
    </row>
    <row r="569" spans="1:8" x14ac:dyDescent="0.25">
      <c r="A569" s="1"/>
      <c r="E569" s="11"/>
      <c r="F569" s="11"/>
      <c r="G569" s="2"/>
      <c r="H569" s="2"/>
    </row>
    <row r="570" spans="1:8" x14ac:dyDescent="0.25">
      <c r="A570" s="1"/>
      <c r="E570" s="11"/>
      <c r="F570" s="11"/>
      <c r="G570" s="2"/>
      <c r="H570" s="2"/>
    </row>
    <row r="571" spans="1:8" x14ac:dyDescent="0.25">
      <c r="A571" s="1"/>
      <c r="E571" s="11"/>
      <c r="F571" s="11"/>
      <c r="G571" s="2"/>
      <c r="H571" s="2"/>
    </row>
    <row r="572" spans="1:8" x14ac:dyDescent="0.25">
      <c r="A572" s="1"/>
      <c r="E572" s="11"/>
      <c r="F572" s="11"/>
      <c r="G572" s="2"/>
      <c r="H572" s="2"/>
    </row>
    <row r="573" spans="1:8" x14ac:dyDescent="0.25">
      <c r="A573" s="1"/>
      <c r="E573" s="11"/>
      <c r="F573" s="11"/>
      <c r="G573" s="2"/>
      <c r="H573" s="2"/>
    </row>
    <row r="574" spans="1:8" x14ac:dyDescent="0.25">
      <c r="A574" s="1"/>
      <c r="E574" s="11"/>
      <c r="F574" s="11"/>
      <c r="G574" s="2"/>
      <c r="H574" s="2"/>
    </row>
    <row r="575" spans="1:8" x14ac:dyDescent="0.25">
      <c r="A575" s="1"/>
      <c r="E575" s="11"/>
      <c r="F575" s="11"/>
      <c r="G575" s="2"/>
      <c r="H575" s="2"/>
    </row>
    <row r="576" spans="1:8" x14ac:dyDescent="0.25">
      <c r="A576" s="1"/>
      <c r="E576" s="11"/>
      <c r="F576" s="11"/>
      <c r="G576" s="2"/>
      <c r="H576" s="2"/>
    </row>
    <row r="577" spans="1:8" x14ac:dyDescent="0.25">
      <c r="A577" s="1"/>
      <c r="E577" s="11"/>
      <c r="F577" s="11"/>
      <c r="G577" s="2"/>
      <c r="H577" s="2"/>
    </row>
    <row r="578" spans="1:8" x14ac:dyDescent="0.25">
      <c r="A578" s="1"/>
      <c r="E578" s="11"/>
      <c r="F578" s="11"/>
      <c r="G578" s="2"/>
      <c r="H578" s="2"/>
    </row>
    <row r="579" spans="1:8" x14ac:dyDescent="0.25">
      <c r="A579" s="1"/>
      <c r="E579" s="11"/>
      <c r="F579" s="11"/>
      <c r="G579" s="2"/>
      <c r="H579" s="2"/>
    </row>
    <row r="580" spans="1:8" x14ac:dyDescent="0.25">
      <c r="A580" s="1"/>
      <c r="E580" s="11"/>
      <c r="F580" s="11"/>
      <c r="G580" s="2"/>
      <c r="H580" s="2"/>
    </row>
    <row r="581" spans="1:8" x14ac:dyDescent="0.25">
      <c r="A581" s="1"/>
      <c r="E581" s="11"/>
      <c r="F581" s="11"/>
      <c r="G581" s="2"/>
      <c r="H581" s="2"/>
    </row>
    <row r="582" spans="1:8" x14ac:dyDescent="0.25">
      <c r="A582" s="1"/>
      <c r="E582" s="11"/>
      <c r="F582" s="11"/>
      <c r="G582" s="2"/>
      <c r="H582" s="2"/>
    </row>
    <row r="583" spans="1:8" x14ac:dyDescent="0.25">
      <c r="A583" s="1"/>
      <c r="E583" s="11"/>
      <c r="F583" s="11"/>
      <c r="G583" s="2"/>
      <c r="H583" s="2"/>
    </row>
    <row r="584" spans="1:8" x14ac:dyDescent="0.25">
      <c r="A584" s="1"/>
      <c r="E584" s="11"/>
      <c r="F584" s="11"/>
      <c r="G584" s="2"/>
      <c r="H584" s="2"/>
    </row>
    <row r="585" spans="1:8" x14ac:dyDescent="0.25">
      <c r="A585" s="1"/>
      <c r="E585" s="11"/>
      <c r="F585" s="11"/>
      <c r="G585" s="2"/>
      <c r="H585" s="2"/>
    </row>
    <row r="586" spans="1:8" x14ac:dyDescent="0.25">
      <c r="A586" s="1"/>
      <c r="E586" s="11"/>
      <c r="F586" s="11"/>
      <c r="G586" s="2"/>
      <c r="H586" s="2"/>
    </row>
    <row r="587" spans="1:8" x14ac:dyDescent="0.25">
      <c r="A587" s="1"/>
      <c r="E587" s="11"/>
      <c r="F587" s="11"/>
      <c r="G587" s="2"/>
      <c r="H587" s="2"/>
    </row>
    <row r="588" spans="1:8" x14ac:dyDescent="0.25">
      <c r="A588" s="1"/>
      <c r="E588" s="11"/>
      <c r="F588" s="11"/>
      <c r="G588" s="2"/>
      <c r="H588" s="2"/>
    </row>
    <row r="589" spans="1:8" x14ac:dyDescent="0.25">
      <c r="A589" s="1"/>
      <c r="E589" s="11"/>
      <c r="F589" s="11"/>
      <c r="G589" s="2"/>
      <c r="H589" s="2"/>
    </row>
    <row r="590" spans="1:8" x14ac:dyDescent="0.25">
      <c r="A590" s="1"/>
      <c r="E590" s="11"/>
      <c r="F590" s="11"/>
      <c r="G590" s="2"/>
      <c r="H590" s="2"/>
    </row>
    <row r="591" spans="1:8" x14ac:dyDescent="0.25">
      <c r="A591" s="1"/>
      <c r="E591" s="11"/>
      <c r="F591" s="11"/>
      <c r="G591" s="2"/>
      <c r="H591" s="2"/>
    </row>
    <row r="592" spans="1:8" x14ac:dyDescent="0.25">
      <c r="A592" s="1"/>
      <c r="E592" s="11"/>
      <c r="F592" s="11"/>
      <c r="G592" s="2"/>
      <c r="H592" s="2"/>
    </row>
    <row r="593" spans="1:8" x14ac:dyDescent="0.25">
      <c r="A593" s="1"/>
      <c r="E593" s="11"/>
      <c r="F593" s="11"/>
      <c r="G593" s="2"/>
      <c r="H593" s="2"/>
    </row>
    <row r="594" spans="1:8" x14ac:dyDescent="0.25">
      <c r="A594" s="1"/>
      <c r="E594" s="11"/>
      <c r="F594" s="11"/>
      <c r="G594" s="2"/>
      <c r="H594" s="2"/>
    </row>
    <row r="595" spans="1:8" x14ac:dyDescent="0.25">
      <c r="A595" s="1"/>
      <c r="E595" s="11"/>
      <c r="F595" s="11"/>
      <c r="G595" s="2"/>
      <c r="H595" s="2"/>
    </row>
    <row r="596" spans="1:8" x14ac:dyDescent="0.25">
      <c r="A596" s="1"/>
      <c r="E596" s="11"/>
      <c r="F596" s="11"/>
      <c r="G596" s="2"/>
      <c r="H596" s="2"/>
    </row>
    <row r="597" spans="1:8" x14ac:dyDescent="0.25">
      <c r="A597" s="1"/>
      <c r="E597" s="11"/>
      <c r="F597" s="11"/>
      <c r="G597" s="2"/>
      <c r="H597" s="2"/>
    </row>
    <row r="598" spans="1:8" x14ac:dyDescent="0.25">
      <c r="A598" s="1"/>
      <c r="E598" s="11"/>
      <c r="F598" s="11"/>
      <c r="G598" s="2"/>
      <c r="H598" s="2"/>
    </row>
    <row r="599" spans="1:8" x14ac:dyDescent="0.25">
      <c r="A599" s="1"/>
      <c r="E599" s="11"/>
      <c r="F599" s="11"/>
      <c r="G599" s="2"/>
      <c r="H599" s="2"/>
    </row>
    <row r="600" spans="1:8" x14ac:dyDescent="0.25">
      <c r="A600" s="1"/>
      <c r="E600" s="11"/>
      <c r="F600" s="11"/>
      <c r="G600" s="2"/>
      <c r="H600" s="2"/>
    </row>
    <row r="601" spans="1:8" x14ac:dyDescent="0.25">
      <c r="A601" s="1"/>
      <c r="E601" s="11"/>
      <c r="F601" s="11"/>
      <c r="G601" s="2"/>
      <c r="H601" s="2"/>
    </row>
    <row r="602" spans="1:8" x14ac:dyDescent="0.25">
      <c r="A602" s="1"/>
      <c r="E602" s="11"/>
      <c r="F602" s="11"/>
      <c r="G602" s="2"/>
      <c r="H602" s="2"/>
    </row>
    <row r="603" spans="1:8" x14ac:dyDescent="0.25">
      <c r="A603" s="1"/>
      <c r="E603" s="11"/>
      <c r="F603" s="11"/>
      <c r="G603" s="2"/>
      <c r="H603" s="2"/>
    </row>
    <row r="604" spans="1:8" x14ac:dyDescent="0.25">
      <c r="A604" s="1"/>
      <c r="E604" s="11"/>
      <c r="F604" s="11"/>
      <c r="G604" s="2"/>
      <c r="H604" s="2"/>
    </row>
    <row r="605" spans="1:8" x14ac:dyDescent="0.25">
      <c r="A605" s="1"/>
      <c r="E605" s="11"/>
      <c r="F605" s="11"/>
      <c r="G605" s="2"/>
      <c r="H605" s="2"/>
    </row>
    <row r="606" spans="1:8" x14ac:dyDescent="0.25">
      <c r="A606" s="1"/>
      <c r="E606" s="11"/>
      <c r="F606" s="11"/>
      <c r="G606" s="2"/>
      <c r="H606" s="2"/>
    </row>
    <row r="607" spans="1:8" x14ac:dyDescent="0.25">
      <c r="A607" s="1"/>
      <c r="E607" s="11"/>
      <c r="F607" s="11"/>
      <c r="G607" s="2"/>
      <c r="H607" s="2"/>
    </row>
    <row r="608" spans="1:8" x14ac:dyDescent="0.25">
      <c r="A608" s="1"/>
      <c r="E608" s="11"/>
      <c r="F608" s="11"/>
      <c r="G608" s="2"/>
      <c r="H608" s="2"/>
    </row>
    <row r="609" spans="1:8" x14ac:dyDescent="0.25">
      <c r="A609" s="1"/>
      <c r="E609" s="11"/>
      <c r="F609" s="11"/>
      <c r="G609" s="2"/>
      <c r="H609" s="2"/>
    </row>
    <row r="610" spans="1:8" x14ac:dyDescent="0.25">
      <c r="A610" s="1"/>
      <c r="E610" s="11"/>
      <c r="F610" s="11"/>
      <c r="G610" s="2"/>
      <c r="H610" s="2"/>
    </row>
    <row r="611" spans="1:8" x14ac:dyDescent="0.25">
      <c r="A611" s="1"/>
      <c r="E611" s="11"/>
      <c r="F611" s="11"/>
      <c r="G611" s="2"/>
      <c r="H611" s="2"/>
    </row>
    <row r="612" spans="1:8" x14ac:dyDescent="0.25">
      <c r="A612" s="1"/>
      <c r="E612" s="11"/>
      <c r="F612" s="11"/>
      <c r="G612" s="2"/>
      <c r="H612" s="2"/>
    </row>
    <row r="613" spans="1:8" x14ac:dyDescent="0.25">
      <c r="A613" s="1"/>
      <c r="E613" s="11"/>
      <c r="F613" s="11"/>
      <c r="G613" s="2"/>
      <c r="H613" s="2"/>
    </row>
    <row r="614" spans="1:8" x14ac:dyDescent="0.25">
      <c r="A614" s="1"/>
      <c r="E614" s="11"/>
      <c r="F614" s="11"/>
      <c r="G614" s="2"/>
      <c r="H614" s="2"/>
    </row>
    <row r="615" spans="1:8" x14ac:dyDescent="0.25">
      <c r="A615" s="1"/>
      <c r="E615" s="11"/>
      <c r="F615" s="11"/>
      <c r="G615" s="2"/>
      <c r="H615" s="2"/>
    </row>
    <row r="616" spans="1:8" x14ac:dyDescent="0.25">
      <c r="A616" s="1"/>
      <c r="E616" s="11"/>
      <c r="F616" s="11"/>
      <c r="G616" s="2"/>
      <c r="H616" s="2"/>
    </row>
    <row r="617" spans="1:8" x14ac:dyDescent="0.25">
      <c r="A617" s="1"/>
      <c r="E617" s="11"/>
      <c r="F617" s="11"/>
      <c r="G617" s="2"/>
      <c r="H617" s="2"/>
    </row>
    <row r="618" spans="1:8" x14ac:dyDescent="0.25">
      <c r="A618" s="1"/>
      <c r="E618" s="11"/>
      <c r="F618" s="11"/>
      <c r="G618" s="2"/>
      <c r="H618" s="2"/>
    </row>
    <row r="619" spans="1:8" x14ac:dyDescent="0.25">
      <c r="A619" s="1"/>
      <c r="E619" s="11"/>
      <c r="F619" s="11"/>
      <c r="G619" s="2"/>
      <c r="H619" s="2"/>
    </row>
    <row r="620" spans="1:8" x14ac:dyDescent="0.25">
      <c r="A620" s="1"/>
      <c r="E620" s="11"/>
      <c r="F620" s="11"/>
      <c r="G620" s="2"/>
      <c r="H620" s="2"/>
    </row>
    <row r="621" spans="1:8" x14ac:dyDescent="0.25">
      <c r="A621" s="1"/>
      <c r="E621" s="11"/>
      <c r="F621" s="11"/>
      <c r="G621" s="2"/>
      <c r="H621" s="2"/>
    </row>
    <row r="622" spans="1:8" x14ac:dyDescent="0.25">
      <c r="A622" s="1"/>
      <c r="E622" s="11"/>
      <c r="F622" s="11"/>
      <c r="G622" s="2"/>
      <c r="H622" s="2"/>
    </row>
    <row r="623" spans="1:8" x14ac:dyDescent="0.25">
      <c r="A623" s="1"/>
      <c r="E623" s="11"/>
      <c r="F623" s="11"/>
      <c r="G623" s="2"/>
      <c r="H623" s="2"/>
    </row>
    <row r="624" spans="1:8" x14ac:dyDescent="0.25">
      <c r="A624" s="1"/>
      <c r="E624" s="11"/>
      <c r="F624" s="11"/>
      <c r="G624" s="2"/>
      <c r="H624" s="2"/>
    </row>
    <row r="625" spans="1:8" x14ac:dyDescent="0.25">
      <c r="A625" s="1"/>
      <c r="E625" s="11"/>
      <c r="F625" s="11"/>
      <c r="G625" s="2"/>
      <c r="H625" s="2"/>
    </row>
    <row r="626" spans="1:8" x14ac:dyDescent="0.25">
      <c r="A626" s="1"/>
      <c r="E626" s="11"/>
      <c r="F626" s="11"/>
      <c r="G626" s="2"/>
      <c r="H626" s="2"/>
    </row>
    <row r="627" spans="1:8" x14ac:dyDescent="0.25">
      <c r="A627" s="1"/>
      <c r="E627" s="11"/>
      <c r="F627" s="11"/>
      <c r="G627" s="2"/>
      <c r="H627" s="2"/>
    </row>
  </sheetData>
  <mergeCells count="70">
    <mergeCell ref="A85:L85"/>
    <mergeCell ref="H2:L2"/>
    <mergeCell ref="A3:L3"/>
    <mergeCell ref="A4:L4"/>
    <mergeCell ref="A5:A6"/>
    <mergeCell ref="B5:B6"/>
    <mergeCell ref="C5:C6"/>
    <mergeCell ref="D5:D6"/>
    <mergeCell ref="E5:H5"/>
    <mergeCell ref="I5:I6"/>
    <mergeCell ref="J5:J6"/>
    <mergeCell ref="K5:K6"/>
    <mergeCell ref="L5:L6"/>
    <mergeCell ref="A7:L7"/>
    <mergeCell ref="B84:C84"/>
    <mergeCell ref="B121:C121"/>
    <mergeCell ref="B92:C92"/>
    <mergeCell ref="A93:L93"/>
    <mergeCell ref="B106:C106"/>
    <mergeCell ref="A107:L107"/>
    <mergeCell ref="B114:C114"/>
    <mergeCell ref="A115:L115"/>
    <mergeCell ref="B116:C116"/>
    <mergeCell ref="B117:C117"/>
    <mergeCell ref="B118:C118"/>
    <mergeCell ref="B119:C119"/>
    <mergeCell ref="B120:C120"/>
    <mergeCell ref="B134:C134"/>
    <mergeCell ref="B123:C123"/>
    <mergeCell ref="B124:C124"/>
    <mergeCell ref="A125:L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52:C152"/>
    <mergeCell ref="B153:C153"/>
    <mergeCell ref="B154:C154"/>
    <mergeCell ref="B155:C155"/>
    <mergeCell ref="B145:C145"/>
    <mergeCell ref="J1:L1"/>
    <mergeCell ref="B122:C122"/>
    <mergeCell ref="C162:D162"/>
    <mergeCell ref="B157:C157"/>
    <mergeCell ref="B158:C158"/>
    <mergeCell ref="B159:C159"/>
    <mergeCell ref="B160:I160"/>
    <mergeCell ref="B161:E161"/>
    <mergeCell ref="F161:G161"/>
    <mergeCell ref="B156:C156"/>
    <mergeCell ref="B146:C146"/>
    <mergeCell ref="B147:C147"/>
    <mergeCell ref="B148:C148"/>
    <mergeCell ref="B149:C149"/>
    <mergeCell ref="B150:C150"/>
    <mergeCell ref="B151:C151"/>
  </mergeCells>
  <pageMargins left="0.39370078740157483" right="0.19685039370078741" top="0.39370078740157483" bottom="0.19685039370078741" header="0.31496062992125984" footer="0.31496062992125984"/>
  <pageSetup paperSize="9" fitToHeight="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636"/>
  <sheetViews>
    <sheetView zoomScaleNormal="100" workbookViewId="0">
      <pane ySplit="8" topLeftCell="A90" activePane="bottomLeft" state="frozen"/>
      <selection pane="bottomLeft" activeCell="F93" sqref="F93:G93"/>
    </sheetView>
  </sheetViews>
  <sheetFormatPr defaultRowHeight="15.75" x14ac:dyDescent="0.25"/>
  <cols>
    <col min="1" max="1" width="4.140625" style="45" customWidth="1"/>
    <col min="2" max="2" width="30.28515625" style="1" customWidth="1"/>
    <col min="3" max="3" width="31.28515625" style="1" customWidth="1"/>
    <col min="4" max="4" width="8.28515625" style="1" customWidth="1"/>
    <col min="5" max="5" width="9.140625" style="9" customWidth="1"/>
    <col min="6" max="6" width="11" style="9" customWidth="1"/>
    <col min="7" max="7" width="9.85546875" style="10" customWidth="1"/>
    <col min="8" max="8" width="14" style="10" customWidth="1"/>
    <col min="9" max="9" width="16.42578125" style="1" customWidth="1"/>
    <col min="10" max="10" width="40.7109375" style="1" customWidth="1"/>
    <col min="11" max="11" width="52.5703125" style="1" customWidth="1"/>
    <col min="12" max="12" width="19.140625" style="1" customWidth="1"/>
    <col min="13" max="257" width="9.140625" style="1"/>
    <col min="258" max="258" width="4.140625" style="1" customWidth="1"/>
    <col min="259" max="259" width="30.28515625" style="1" customWidth="1"/>
    <col min="260" max="260" width="28.28515625" style="1" customWidth="1"/>
    <col min="261" max="261" width="8.28515625" style="1" customWidth="1"/>
    <col min="262" max="262" width="10.42578125" style="1" customWidth="1"/>
    <col min="263" max="263" width="10" style="1" customWidth="1"/>
    <col min="264" max="264" width="14" style="1" customWidth="1"/>
    <col min="265" max="265" width="16.42578125" style="1" customWidth="1"/>
    <col min="266" max="266" width="40.7109375" style="1" customWidth="1"/>
    <col min="267" max="267" width="52.5703125" style="1" customWidth="1"/>
    <col min="268" max="268" width="19.140625" style="1" customWidth="1"/>
    <col min="269" max="513" width="9.140625" style="1"/>
    <col min="514" max="514" width="4.140625" style="1" customWidth="1"/>
    <col min="515" max="515" width="30.28515625" style="1" customWidth="1"/>
    <col min="516" max="516" width="28.28515625" style="1" customWidth="1"/>
    <col min="517" max="517" width="8.28515625" style="1" customWidth="1"/>
    <col min="518" max="518" width="10.42578125" style="1" customWidth="1"/>
    <col min="519" max="519" width="10" style="1" customWidth="1"/>
    <col min="520" max="520" width="14" style="1" customWidth="1"/>
    <col min="521" max="521" width="16.42578125" style="1" customWidth="1"/>
    <col min="522" max="522" width="40.7109375" style="1" customWidth="1"/>
    <col min="523" max="523" width="52.5703125" style="1" customWidth="1"/>
    <col min="524" max="524" width="19.140625" style="1" customWidth="1"/>
    <col min="525" max="769" width="9.140625" style="1"/>
    <col min="770" max="770" width="4.140625" style="1" customWidth="1"/>
    <col min="771" max="771" width="30.28515625" style="1" customWidth="1"/>
    <col min="772" max="772" width="28.28515625" style="1" customWidth="1"/>
    <col min="773" max="773" width="8.28515625" style="1" customWidth="1"/>
    <col min="774" max="774" width="10.42578125" style="1" customWidth="1"/>
    <col min="775" max="775" width="10" style="1" customWidth="1"/>
    <col min="776" max="776" width="14" style="1" customWidth="1"/>
    <col min="777" max="777" width="16.42578125" style="1" customWidth="1"/>
    <col min="778" max="778" width="40.7109375" style="1" customWidth="1"/>
    <col min="779" max="779" width="52.5703125" style="1" customWidth="1"/>
    <col min="780" max="780" width="19.140625" style="1" customWidth="1"/>
    <col min="781" max="1025" width="9.140625" style="1"/>
    <col min="1026" max="1026" width="4.140625" style="1" customWidth="1"/>
    <col min="1027" max="1027" width="30.28515625" style="1" customWidth="1"/>
    <col min="1028" max="1028" width="28.28515625" style="1" customWidth="1"/>
    <col min="1029" max="1029" width="8.28515625" style="1" customWidth="1"/>
    <col min="1030" max="1030" width="10.42578125" style="1" customWidth="1"/>
    <col min="1031" max="1031" width="10" style="1" customWidth="1"/>
    <col min="1032" max="1032" width="14" style="1" customWidth="1"/>
    <col min="1033" max="1033" width="16.42578125" style="1" customWidth="1"/>
    <col min="1034" max="1034" width="40.7109375" style="1" customWidth="1"/>
    <col min="1035" max="1035" width="52.5703125" style="1" customWidth="1"/>
    <col min="1036" max="1036" width="19.140625" style="1" customWidth="1"/>
    <col min="1037" max="1281" width="9.140625" style="1"/>
    <col min="1282" max="1282" width="4.140625" style="1" customWidth="1"/>
    <col min="1283" max="1283" width="30.28515625" style="1" customWidth="1"/>
    <col min="1284" max="1284" width="28.28515625" style="1" customWidth="1"/>
    <col min="1285" max="1285" width="8.28515625" style="1" customWidth="1"/>
    <col min="1286" max="1286" width="10.42578125" style="1" customWidth="1"/>
    <col min="1287" max="1287" width="10" style="1" customWidth="1"/>
    <col min="1288" max="1288" width="14" style="1" customWidth="1"/>
    <col min="1289" max="1289" width="16.42578125" style="1" customWidth="1"/>
    <col min="1290" max="1290" width="40.7109375" style="1" customWidth="1"/>
    <col min="1291" max="1291" width="52.5703125" style="1" customWidth="1"/>
    <col min="1292" max="1292" width="19.140625" style="1" customWidth="1"/>
    <col min="1293" max="1537" width="9.140625" style="1"/>
    <col min="1538" max="1538" width="4.140625" style="1" customWidth="1"/>
    <col min="1539" max="1539" width="30.28515625" style="1" customWidth="1"/>
    <col min="1540" max="1540" width="28.28515625" style="1" customWidth="1"/>
    <col min="1541" max="1541" width="8.28515625" style="1" customWidth="1"/>
    <col min="1542" max="1542" width="10.42578125" style="1" customWidth="1"/>
    <col min="1543" max="1543" width="10" style="1" customWidth="1"/>
    <col min="1544" max="1544" width="14" style="1" customWidth="1"/>
    <col min="1545" max="1545" width="16.42578125" style="1" customWidth="1"/>
    <col min="1546" max="1546" width="40.7109375" style="1" customWidth="1"/>
    <col min="1547" max="1547" width="52.5703125" style="1" customWidth="1"/>
    <col min="1548" max="1548" width="19.140625" style="1" customWidth="1"/>
    <col min="1549" max="1793" width="9.140625" style="1"/>
    <col min="1794" max="1794" width="4.140625" style="1" customWidth="1"/>
    <col min="1795" max="1795" width="30.28515625" style="1" customWidth="1"/>
    <col min="1796" max="1796" width="28.28515625" style="1" customWidth="1"/>
    <col min="1797" max="1797" width="8.28515625" style="1" customWidth="1"/>
    <col min="1798" max="1798" width="10.42578125" style="1" customWidth="1"/>
    <col min="1799" max="1799" width="10" style="1" customWidth="1"/>
    <col min="1800" max="1800" width="14" style="1" customWidth="1"/>
    <col min="1801" max="1801" width="16.42578125" style="1" customWidth="1"/>
    <col min="1802" max="1802" width="40.7109375" style="1" customWidth="1"/>
    <col min="1803" max="1803" width="52.5703125" style="1" customWidth="1"/>
    <col min="1804" max="1804" width="19.140625" style="1" customWidth="1"/>
    <col min="1805" max="2049" width="9.140625" style="1"/>
    <col min="2050" max="2050" width="4.140625" style="1" customWidth="1"/>
    <col min="2051" max="2051" width="30.28515625" style="1" customWidth="1"/>
    <col min="2052" max="2052" width="28.28515625" style="1" customWidth="1"/>
    <col min="2053" max="2053" width="8.28515625" style="1" customWidth="1"/>
    <col min="2054" max="2054" width="10.42578125" style="1" customWidth="1"/>
    <col min="2055" max="2055" width="10" style="1" customWidth="1"/>
    <col min="2056" max="2056" width="14" style="1" customWidth="1"/>
    <col min="2057" max="2057" width="16.42578125" style="1" customWidth="1"/>
    <col min="2058" max="2058" width="40.7109375" style="1" customWidth="1"/>
    <col min="2059" max="2059" width="52.5703125" style="1" customWidth="1"/>
    <col min="2060" max="2060" width="19.140625" style="1" customWidth="1"/>
    <col min="2061" max="2305" width="9.140625" style="1"/>
    <col min="2306" max="2306" width="4.140625" style="1" customWidth="1"/>
    <col min="2307" max="2307" width="30.28515625" style="1" customWidth="1"/>
    <col min="2308" max="2308" width="28.28515625" style="1" customWidth="1"/>
    <col min="2309" max="2309" width="8.28515625" style="1" customWidth="1"/>
    <col min="2310" max="2310" width="10.42578125" style="1" customWidth="1"/>
    <col min="2311" max="2311" width="10" style="1" customWidth="1"/>
    <col min="2312" max="2312" width="14" style="1" customWidth="1"/>
    <col min="2313" max="2313" width="16.42578125" style="1" customWidth="1"/>
    <col min="2314" max="2314" width="40.7109375" style="1" customWidth="1"/>
    <col min="2315" max="2315" width="52.5703125" style="1" customWidth="1"/>
    <col min="2316" max="2316" width="19.140625" style="1" customWidth="1"/>
    <col min="2317" max="2561" width="9.140625" style="1"/>
    <col min="2562" max="2562" width="4.140625" style="1" customWidth="1"/>
    <col min="2563" max="2563" width="30.28515625" style="1" customWidth="1"/>
    <col min="2564" max="2564" width="28.28515625" style="1" customWidth="1"/>
    <col min="2565" max="2565" width="8.28515625" style="1" customWidth="1"/>
    <col min="2566" max="2566" width="10.42578125" style="1" customWidth="1"/>
    <col min="2567" max="2567" width="10" style="1" customWidth="1"/>
    <col min="2568" max="2568" width="14" style="1" customWidth="1"/>
    <col min="2569" max="2569" width="16.42578125" style="1" customWidth="1"/>
    <col min="2570" max="2570" width="40.7109375" style="1" customWidth="1"/>
    <col min="2571" max="2571" width="52.5703125" style="1" customWidth="1"/>
    <col min="2572" max="2572" width="19.140625" style="1" customWidth="1"/>
    <col min="2573" max="2817" width="9.140625" style="1"/>
    <col min="2818" max="2818" width="4.140625" style="1" customWidth="1"/>
    <col min="2819" max="2819" width="30.28515625" style="1" customWidth="1"/>
    <col min="2820" max="2820" width="28.28515625" style="1" customWidth="1"/>
    <col min="2821" max="2821" width="8.28515625" style="1" customWidth="1"/>
    <col min="2822" max="2822" width="10.42578125" style="1" customWidth="1"/>
    <col min="2823" max="2823" width="10" style="1" customWidth="1"/>
    <col min="2824" max="2824" width="14" style="1" customWidth="1"/>
    <col min="2825" max="2825" width="16.42578125" style="1" customWidth="1"/>
    <col min="2826" max="2826" width="40.7109375" style="1" customWidth="1"/>
    <col min="2827" max="2827" width="52.5703125" style="1" customWidth="1"/>
    <col min="2828" max="2828" width="19.140625" style="1" customWidth="1"/>
    <col min="2829" max="3073" width="9.140625" style="1"/>
    <col min="3074" max="3074" width="4.140625" style="1" customWidth="1"/>
    <col min="3075" max="3075" width="30.28515625" style="1" customWidth="1"/>
    <col min="3076" max="3076" width="28.28515625" style="1" customWidth="1"/>
    <col min="3077" max="3077" width="8.28515625" style="1" customWidth="1"/>
    <col min="3078" max="3078" width="10.42578125" style="1" customWidth="1"/>
    <col min="3079" max="3079" width="10" style="1" customWidth="1"/>
    <col min="3080" max="3080" width="14" style="1" customWidth="1"/>
    <col min="3081" max="3081" width="16.42578125" style="1" customWidth="1"/>
    <col min="3082" max="3082" width="40.7109375" style="1" customWidth="1"/>
    <col min="3083" max="3083" width="52.5703125" style="1" customWidth="1"/>
    <col min="3084" max="3084" width="19.140625" style="1" customWidth="1"/>
    <col min="3085" max="3329" width="9.140625" style="1"/>
    <col min="3330" max="3330" width="4.140625" style="1" customWidth="1"/>
    <col min="3331" max="3331" width="30.28515625" style="1" customWidth="1"/>
    <col min="3332" max="3332" width="28.28515625" style="1" customWidth="1"/>
    <col min="3333" max="3333" width="8.28515625" style="1" customWidth="1"/>
    <col min="3334" max="3334" width="10.42578125" style="1" customWidth="1"/>
    <col min="3335" max="3335" width="10" style="1" customWidth="1"/>
    <col min="3336" max="3336" width="14" style="1" customWidth="1"/>
    <col min="3337" max="3337" width="16.42578125" style="1" customWidth="1"/>
    <col min="3338" max="3338" width="40.7109375" style="1" customWidth="1"/>
    <col min="3339" max="3339" width="52.5703125" style="1" customWidth="1"/>
    <col min="3340" max="3340" width="19.140625" style="1" customWidth="1"/>
    <col min="3341" max="3585" width="9.140625" style="1"/>
    <col min="3586" max="3586" width="4.140625" style="1" customWidth="1"/>
    <col min="3587" max="3587" width="30.28515625" style="1" customWidth="1"/>
    <col min="3588" max="3588" width="28.28515625" style="1" customWidth="1"/>
    <col min="3589" max="3589" width="8.28515625" style="1" customWidth="1"/>
    <col min="3590" max="3590" width="10.42578125" style="1" customWidth="1"/>
    <col min="3591" max="3591" width="10" style="1" customWidth="1"/>
    <col min="3592" max="3592" width="14" style="1" customWidth="1"/>
    <col min="3593" max="3593" width="16.42578125" style="1" customWidth="1"/>
    <col min="3594" max="3594" width="40.7109375" style="1" customWidth="1"/>
    <col min="3595" max="3595" width="52.5703125" style="1" customWidth="1"/>
    <col min="3596" max="3596" width="19.140625" style="1" customWidth="1"/>
    <col min="3597" max="3841" width="9.140625" style="1"/>
    <col min="3842" max="3842" width="4.140625" style="1" customWidth="1"/>
    <col min="3843" max="3843" width="30.28515625" style="1" customWidth="1"/>
    <col min="3844" max="3844" width="28.28515625" style="1" customWidth="1"/>
    <col min="3845" max="3845" width="8.28515625" style="1" customWidth="1"/>
    <col min="3846" max="3846" width="10.42578125" style="1" customWidth="1"/>
    <col min="3847" max="3847" width="10" style="1" customWidth="1"/>
    <col min="3848" max="3848" width="14" style="1" customWidth="1"/>
    <col min="3849" max="3849" width="16.42578125" style="1" customWidth="1"/>
    <col min="3850" max="3850" width="40.7109375" style="1" customWidth="1"/>
    <col min="3851" max="3851" width="52.5703125" style="1" customWidth="1"/>
    <col min="3852" max="3852" width="19.140625" style="1" customWidth="1"/>
    <col min="3853" max="4097" width="9.140625" style="1"/>
    <col min="4098" max="4098" width="4.140625" style="1" customWidth="1"/>
    <col min="4099" max="4099" width="30.28515625" style="1" customWidth="1"/>
    <col min="4100" max="4100" width="28.28515625" style="1" customWidth="1"/>
    <col min="4101" max="4101" width="8.28515625" style="1" customWidth="1"/>
    <col min="4102" max="4102" width="10.42578125" style="1" customWidth="1"/>
    <col min="4103" max="4103" width="10" style="1" customWidth="1"/>
    <col min="4104" max="4104" width="14" style="1" customWidth="1"/>
    <col min="4105" max="4105" width="16.42578125" style="1" customWidth="1"/>
    <col min="4106" max="4106" width="40.7109375" style="1" customWidth="1"/>
    <col min="4107" max="4107" width="52.5703125" style="1" customWidth="1"/>
    <col min="4108" max="4108" width="19.140625" style="1" customWidth="1"/>
    <col min="4109" max="4353" width="9.140625" style="1"/>
    <col min="4354" max="4354" width="4.140625" style="1" customWidth="1"/>
    <col min="4355" max="4355" width="30.28515625" style="1" customWidth="1"/>
    <col min="4356" max="4356" width="28.28515625" style="1" customWidth="1"/>
    <col min="4357" max="4357" width="8.28515625" style="1" customWidth="1"/>
    <col min="4358" max="4358" width="10.42578125" style="1" customWidth="1"/>
    <col min="4359" max="4359" width="10" style="1" customWidth="1"/>
    <col min="4360" max="4360" width="14" style="1" customWidth="1"/>
    <col min="4361" max="4361" width="16.42578125" style="1" customWidth="1"/>
    <col min="4362" max="4362" width="40.7109375" style="1" customWidth="1"/>
    <col min="4363" max="4363" width="52.5703125" style="1" customWidth="1"/>
    <col min="4364" max="4364" width="19.140625" style="1" customWidth="1"/>
    <col min="4365" max="4609" width="9.140625" style="1"/>
    <col min="4610" max="4610" width="4.140625" style="1" customWidth="1"/>
    <col min="4611" max="4611" width="30.28515625" style="1" customWidth="1"/>
    <col min="4612" max="4612" width="28.28515625" style="1" customWidth="1"/>
    <col min="4613" max="4613" width="8.28515625" style="1" customWidth="1"/>
    <col min="4614" max="4614" width="10.42578125" style="1" customWidth="1"/>
    <col min="4615" max="4615" width="10" style="1" customWidth="1"/>
    <col min="4616" max="4616" width="14" style="1" customWidth="1"/>
    <col min="4617" max="4617" width="16.42578125" style="1" customWidth="1"/>
    <col min="4618" max="4618" width="40.7109375" style="1" customWidth="1"/>
    <col min="4619" max="4619" width="52.5703125" style="1" customWidth="1"/>
    <col min="4620" max="4620" width="19.140625" style="1" customWidth="1"/>
    <col min="4621" max="4865" width="9.140625" style="1"/>
    <col min="4866" max="4866" width="4.140625" style="1" customWidth="1"/>
    <col min="4867" max="4867" width="30.28515625" style="1" customWidth="1"/>
    <col min="4868" max="4868" width="28.28515625" style="1" customWidth="1"/>
    <col min="4869" max="4869" width="8.28515625" style="1" customWidth="1"/>
    <col min="4870" max="4870" width="10.42578125" style="1" customWidth="1"/>
    <col min="4871" max="4871" width="10" style="1" customWidth="1"/>
    <col min="4872" max="4872" width="14" style="1" customWidth="1"/>
    <col min="4873" max="4873" width="16.42578125" style="1" customWidth="1"/>
    <col min="4874" max="4874" width="40.7109375" style="1" customWidth="1"/>
    <col min="4875" max="4875" width="52.5703125" style="1" customWidth="1"/>
    <col min="4876" max="4876" width="19.140625" style="1" customWidth="1"/>
    <col min="4877" max="5121" width="9.140625" style="1"/>
    <col min="5122" max="5122" width="4.140625" style="1" customWidth="1"/>
    <col min="5123" max="5123" width="30.28515625" style="1" customWidth="1"/>
    <col min="5124" max="5124" width="28.28515625" style="1" customWidth="1"/>
    <col min="5125" max="5125" width="8.28515625" style="1" customWidth="1"/>
    <col min="5126" max="5126" width="10.42578125" style="1" customWidth="1"/>
    <col min="5127" max="5127" width="10" style="1" customWidth="1"/>
    <col min="5128" max="5128" width="14" style="1" customWidth="1"/>
    <col min="5129" max="5129" width="16.42578125" style="1" customWidth="1"/>
    <col min="5130" max="5130" width="40.7109375" style="1" customWidth="1"/>
    <col min="5131" max="5131" width="52.5703125" style="1" customWidth="1"/>
    <col min="5132" max="5132" width="19.140625" style="1" customWidth="1"/>
    <col min="5133" max="5377" width="9.140625" style="1"/>
    <col min="5378" max="5378" width="4.140625" style="1" customWidth="1"/>
    <col min="5379" max="5379" width="30.28515625" style="1" customWidth="1"/>
    <col min="5380" max="5380" width="28.28515625" style="1" customWidth="1"/>
    <col min="5381" max="5381" width="8.28515625" style="1" customWidth="1"/>
    <col min="5382" max="5382" width="10.42578125" style="1" customWidth="1"/>
    <col min="5383" max="5383" width="10" style="1" customWidth="1"/>
    <col min="5384" max="5384" width="14" style="1" customWidth="1"/>
    <col min="5385" max="5385" width="16.42578125" style="1" customWidth="1"/>
    <col min="5386" max="5386" width="40.7109375" style="1" customWidth="1"/>
    <col min="5387" max="5387" width="52.5703125" style="1" customWidth="1"/>
    <col min="5388" max="5388" width="19.140625" style="1" customWidth="1"/>
    <col min="5389" max="5633" width="9.140625" style="1"/>
    <col min="5634" max="5634" width="4.140625" style="1" customWidth="1"/>
    <col min="5635" max="5635" width="30.28515625" style="1" customWidth="1"/>
    <col min="5636" max="5636" width="28.28515625" style="1" customWidth="1"/>
    <col min="5637" max="5637" width="8.28515625" style="1" customWidth="1"/>
    <col min="5638" max="5638" width="10.42578125" style="1" customWidth="1"/>
    <col min="5639" max="5639" width="10" style="1" customWidth="1"/>
    <col min="5640" max="5640" width="14" style="1" customWidth="1"/>
    <col min="5641" max="5641" width="16.42578125" style="1" customWidth="1"/>
    <col min="5642" max="5642" width="40.7109375" style="1" customWidth="1"/>
    <col min="5643" max="5643" width="52.5703125" style="1" customWidth="1"/>
    <col min="5644" max="5644" width="19.140625" style="1" customWidth="1"/>
    <col min="5645" max="5889" width="9.140625" style="1"/>
    <col min="5890" max="5890" width="4.140625" style="1" customWidth="1"/>
    <col min="5891" max="5891" width="30.28515625" style="1" customWidth="1"/>
    <col min="5892" max="5892" width="28.28515625" style="1" customWidth="1"/>
    <col min="5893" max="5893" width="8.28515625" style="1" customWidth="1"/>
    <col min="5894" max="5894" width="10.42578125" style="1" customWidth="1"/>
    <col min="5895" max="5895" width="10" style="1" customWidth="1"/>
    <col min="5896" max="5896" width="14" style="1" customWidth="1"/>
    <col min="5897" max="5897" width="16.42578125" style="1" customWidth="1"/>
    <col min="5898" max="5898" width="40.7109375" style="1" customWidth="1"/>
    <col min="5899" max="5899" width="52.5703125" style="1" customWidth="1"/>
    <col min="5900" max="5900" width="19.140625" style="1" customWidth="1"/>
    <col min="5901" max="6145" width="9.140625" style="1"/>
    <col min="6146" max="6146" width="4.140625" style="1" customWidth="1"/>
    <col min="6147" max="6147" width="30.28515625" style="1" customWidth="1"/>
    <col min="6148" max="6148" width="28.28515625" style="1" customWidth="1"/>
    <col min="6149" max="6149" width="8.28515625" style="1" customWidth="1"/>
    <col min="6150" max="6150" width="10.42578125" style="1" customWidth="1"/>
    <col min="6151" max="6151" width="10" style="1" customWidth="1"/>
    <col min="6152" max="6152" width="14" style="1" customWidth="1"/>
    <col min="6153" max="6153" width="16.42578125" style="1" customWidth="1"/>
    <col min="6154" max="6154" width="40.7109375" style="1" customWidth="1"/>
    <col min="6155" max="6155" width="52.5703125" style="1" customWidth="1"/>
    <col min="6156" max="6156" width="19.140625" style="1" customWidth="1"/>
    <col min="6157" max="6401" width="9.140625" style="1"/>
    <col min="6402" max="6402" width="4.140625" style="1" customWidth="1"/>
    <col min="6403" max="6403" width="30.28515625" style="1" customWidth="1"/>
    <col min="6404" max="6404" width="28.28515625" style="1" customWidth="1"/>
    <col min="6405" max="6405" width="8.28515625" style="1" customWidth="1"/>
    <col min="6406" max="6406" width="10.42578125" style="1" customWidth="1"/>
    <col min="6407" max="6407" width="10" style="1" customWidth="1"/>
    <col min="6408" max="6408" width="14" style="1" customWidth="1"/>
    <col min="6409" max="6409" width="16.42578125" style="1" customWidth="1"/>
    <col min="6410" max="6410" width="40.7109375" style="1" customWidth="1"/>
    <col min="6411" max="6411" width="52.5703125" style="1" customWidth="1"/>
    <col min="6412" max="6412" width="19.140625" style="1" customWidth="1"/>
    <col min="6413" max="6657" width="9.140625" style="1"/>
    <col min="6658" max="6658" width="4.140625" style="1" customWidth="1"/>
    <col min="6659" max="6659" width="30.28515625" style="1" customWidth="1"/>
    <col min="6660" max="6660" width="28.28515625" style="1" customWidth="1"/>
    <col min="6661" max="6661" width="8.28515625" style="1" customWidth="1"/>
    <col min="6662" max="6662" width="10.42578125" style="1" customWidth="1"/>
    <col min="6663" max="6663" width="10" style="1" customWidth="1"/>
    <col min="6664" max="6664" width="14" style="1" customWidth="1"/>
    <col min="6665" max="6665" width="16.42578125" style="1" customWidth="1"/>
    <col min="6666" max="6666" width="40.7109375" style="1" customWidth="1"/>
    <col min="6667" max="6667" width="52.5703125" style="1" customWidth="1"/>
    <col min="6668" max="6668" width="19.140625" style="1" customWidth="1"/>
    <col min="6669" max="6913" width="9.140625" style="1"/>
    <col min="6914" max="6914" width="4.140625" style="1" customWidth="1"/>
    <col min="6915" max="6915" width="30.28515625" style="1" customWidth="1"/>
    <col min="6916" max="6916" width="28.28515625" style="1" customWidth="1"/>
    <col min="6917" max="6917" width="8.28515625" style="1" customWidth="1"/>
    <col min="6918" max="6918" width="10.42578125" style="1" customWidth="1"/>
    <col min="6919" max="6919" width="10" style="1" customWidth="1"/>
    <col min="6920" max="6920" width="14" style="1" customWidth="1"/>
    <col min="6921" max="6921" width="16.42578125" style="1" customWidth="1"/>
    <col min="6922" max="6922" width="40.7109375" style="1" customWidth="1"/>
    <col min="6923" max="6923" width="52.5703125" style="1" customWidth="1"/>
    <col min="6924" max="6924" width="19.140625" style="1" customWidth="1"/>
    <col min="6925" max="7169" width="9.140625" style="1"/>
    <col min="7170" max="7170" width="4.140625" style="1" customWidth="1"/>
    <col min="7171" max="7171" width="30.28515625" style="1" customWidth="1"/>
    <col min="7172" max="7172" width="28.28515625" style="1" customWidth="1"/>
    <col min="7173" max="7173" width="8.28515625" style="1" customWidth="1"/>
    <col min="7174" max="7174" width="10.42578125" style="1" customWidth="1"/>
    <col min="7175" max="7175" width="10" style="1" customWidth="1"/>
    <col min="7176" max="7176" width="14" style="1" customWidth="1"/>
    <col min="7177" max="7177" width="16.42578125" style="1" customWidth="1"/>
    <col min="7178" max="7178" width="40.7109375" style="1" customWidth="1"/>
    <col min="7179" max="7179" width="52.5703125" style="1" customWidth="1"/>
    <col min="7180" max="7180" width="19.140625" style="1" customWidth="1"/>
    <col min="7181" max="7425" width="9.140625" style="1"/>
    <col min="7426" max="7426" width="4.140625" style="1" customWidth="1"/>
    <col min="7427" max="7427" width="30.28515625" style="1" customWidth="1"/>
    <col min="7428" max="7428" width="28.28515625" style="1" customWidth="1"/>
    <col min="7429" max="7429" width="8.28515625" style="1" customWidth="1"/>
    <col min="7430" max="7430" width="10.42578125" style="1" customWidth="1"/>
    <col min="7431" max="7431" width="10" style="1" customWidth="1"/>
    <col min="7432" max="7432" width="14" style="1" customWidth="1"/>
    <col min="7433" max="7433" width="16.42578125" style="1" customWidth="1"/>
    <col min="7434" max="7434" width="40.7109375" style="1" customWidth="1"/>
    <col min="7435" max="7435" width="52.5703125" style="1" customWidth="1"/>
    <col min="7436" max="7436" width="19.140625" style="1" customWidth="1"/>
    <col min="7437" max="7681" width="9.140625" style="1"/>
    <col min="7682" max="7682" width="4.140625" style="1" customWidth="1"/>
    <col min="7683" max="7683" width="30.28515625" style="1" customWidth="1"/>
    <col min="7684" max="7684" width="28.28515625" style="1" customWidth="1"/>
    <col min="7685" max="7685" width="8.28515625" style="1" customWidth="1"/>
    <col min="7686" max="7686" width="10.42578125" style="1" customWidth="1"/>
    <col min="7687" max="7687" width="10" style="1" customWidth="1"/>
    <col min="7688" max="7688" width="14" style="1" customWidth="1"/>
    <col min="7689" max="7689" width="16.42578125" style="1" customWidth="1"/>
    <col min="7690" max="7690" width="40.7109375" style="1" customWidth="1"/>
    <col min="7691" max="7691" width="52.5703125" style="1" customWidth="1"/>
    <col min="7692" max="7692" width="19.140625" style="1" customWidth="1"/>
    <col min="7693" max="7937" width="9.140625" style="1"/>
    <col min="7938" max="7938" width="4.140625" style="1" customWidth="1"/>
    <col min="7939" max="7939" width="30.28515625" style="1" customWidth="1"/>
    <col min="7940" max="7940" width="28.28515625" style="1" customWidth="1"/>
    <col min="7941" max="7941" width="8.28515625" style="1" customWidth="1"/>
    <col min="7942" max="7942" width="10.42578125" style="1" customWidth="1"/>
    <col min="7943" max="7943" width="10" style="1" customWidth="1"/>
    <col min="7944" max="7944" width="14" style="1" customWidth="1"/>
    <col min="7945" max="7945" width="16.42578125" style="1" customWidth="1"/>
    <col min="7946" max="7946" width="40.7109375" style="1" customWidth="1"/>
    <col min="7947" max="7947" width="52.5703125" style="1" customWidth="1"/>
    <col min="7948" max="7948" width="19.140625" style="1" customWidth="1"/>
    <col min="7949" max="8193" width="9.140625" style="1"/>
    <col min="8194" max="8194" width="4.140625" style="1" customWidth="1"/>
    <col min="8195" max="8195" width="30.28515625" style="1" customWidth="1"/>
    <col min="8196" max="8196" width="28.28515625" style="1" customWidth="1"/>
    <col min="8197" max="8197" width="8.28515625" style="1" customWidth="1"/>
    <col min="8198" max="8198" width="10.42578125" style="1" customWidth="1"/>
    <col min="8199" max="8199" width="10" style="1" customWidth="1"/>
    <col min="8200" max="8200" width="14" style="1" customWidth="1"/>
    <col min="8201" max="8201" width="16.42578125" style="1" customWidth="1"/>
    <col min="8202" max="8202" width="40.7109375" style="1" customWidth="1"/>
    <col min="8203" max="8203" width="52.5703125" style="1" customWidth="1"/>
    <col min="8204" max="8204" width="19.140625" style="1" customWidth="1"/>
    <col min="8205" max="8449" width="9.140625" style="1"/>
    <col min="8450" max="8450" width="4.140625" style="1" customWidth="1"/>
    <col min="8451" max="8451" width="30.28515625" style="1" customWidth="1"/>
    <col min="8452" max="8452" width="28.28515625" style="1" customWidth="1"/>
    <col min="8453" max="8453" width="8.28515625" style="1" customWidth="1"/>
    <col min="8454" max="8454" width="10.42578125" style="1" customWidth="1"/>
    <col min="8455" max="8455" width="10" style="1" customWidth="1"/>
    <col min="8456" max="8456" width="14" style="1" customWidth="1"/>
    <col min="8457" max="8457" width="16.42578125" style="1" customWidth="1"/>
    <col min="8458" max="8458" width="40.7109375" style="1" customWidth="1"/>
    <col min="8459" max="8459" width="52.5703125" style="1" customWidth="1"/>
    <col min="8460" max="8460" width="19.140625" style="1" customWidth="1"/>
    <col min="8461" max="8705" width="9.140625" style="1"/>
    <col min="8706" max="8706" width="4.140625" style="1" customWidth="1"/>
    <col min="8707" max="8707" width="30.28515625" style="1" customWidth="1"/>
    <col min="8708" max="8708" width="28.28515625" style="1" customWidth="1"/>
    <col min="8709" max="8709" width="8.28515625" style="1" customWidth="1"/>
    <col min="8710" max="8710" width="10.42578125" style="1" customWidth="1"/>
    <col min="8711" max="8711" width="10" style="1" customWidth="1"/>
    <col min="8712" max="8712" width="14" style="1" customWidth="1"/>
    <col min="8713" max="8713" width="16.42578125" style="1" customWidth="1"/>
    <col min="8714" max="8714" width="40.7109375" style="1" customWidth="1"/>
    <col min="8715" max="8715" width="52.5703125" style="1" customWidth="1"/>
    <col min="8716" max="8716" width="19.140625" style="1" customWidth="1"/>
    <col min="8717" max="8961" width="9.140625" style="1"/>
    <col min="8962" max="8962" width="4.140625" style="1" customWidth="1"/>
    <col min="8963" max="8963" width="30.28515625" style="1" customWidth="1"/>
    <col min="8964" max="8964" width="28.28515625" style="1" customWidth="1"/>
    <col min="8965" max="8965" width="8.28515625" style="1" customWidth="1"/>
    <col min="8966" max="8966" width="10.42578125" style="1" customWidth="1"/>
    <col min="8967" max="8967" width="10" style="1" customWidth="1"/>
    <col min="8968" max="8968" width="14" style="1" customWidth="1"/>
    <col min="8969" max="8969" width="16.42578125" style="1" customWidth="1"/>
    <col min="8970" max="8970" width="40.7109375" style="1" customWidth="1"/>
    <col min="8971" max="8971" width="52.5703125" style="1" customWidth="1"/>
    <col min="8972" max="8972" width="19.140625" style="1" customWidth="1"/>
    <col min="8973" max="9217" width="9.140625" style="1"/>
    <col min="9218" max="9218" width="4.140625" style="1" customWidth="1"/>
    <col min="9219" max="9219" width="30.28515625" style="1" customWidth="1"/>
    <col min="9220" max="9220" width="28.28515625" style="1" customWidth="1"/>
    <col min="9221" max="9221" width="8.28515625" style="1" customWidth="1"/>
    <col min="9222" max="9222" width="10.42578125" style="1" customWidth="1"/>
    <col min="9223" max="9223" width="10" style="1" customWidth="1"/>
    <col min="9224" max="9224" width="14" style="1" customWidth="1"/>
    <col min="9225" max="9225" width="16.42578125" style="1" customWidth="1"/>
    <col min="9226" max="9226" width="40.7109375" style="1" customWidth="1"/>
    <col min="9227" max="9227" width="52.5703125" style="1" customWidth="1"/>
    <col min="9228" max="9228" width="19.140625" style="1" customWidth="1"/>
    <col min="9229" max="9473" width="9.140625" style="1"/>
    <col min="9474" max="9474" width="4.140625" style="1" customWidth="1"/>
    <col min="9475" max="9475" width="30.28515625" style="1" customWidth="1"/>
    <col min="9476" max="9476" width="28.28515625" style="1" customWidth="1"/>
    <col min="9477" max="9477" width="8.28515625" style="1" customWidth="1"/>
    <col min="9478" max="9478" width="10.42578125" style="1" customWidth="1"/>
    <col min="9479" max="9479" width="10" style="1" customWidth="1"/>
    <col min="9480" max="9480" width="14" style="1" customWidth="1"/>
    <col min="9481" max="9481" width="16.42578125" style="1" customWidth="1"/>
    <col min="9482" max="9482" width="40.7109375" style="1" customWidth="1"/>
    <col min="9483" max="9483" width="52.5703125" style="1" customWidth="1"/>
    <col min="9484" max="9484" width="19.140625" style="1" customWidth="1"/>
    <col min="9485" max="9729" width="9.140625" style="1"/>
    <col min="9730" max="9730" width="4.140625" style="1" customWidth="1"/>
    <col min="9731" max="9731" width="30.28515625" style="1" customWidth="1"/>
    <col min="9732" max="9732" width="28.28515625" style="1" customWidth="1"/>
    <col min="9733" max="9733" width="8.28515625" style="1" customWidth="1"/>
    <col min="9734" max="9734" width="10.42578125" style="1" customWidth="1"/>
    <col min="9735" max="9735" width="10" style="1" customWidth="1"/>
    <col min="9736" max="9736" width="14" style="1" customWidth="1"/>
    <col min="9737" max="9737" width="16.42578125" style="1" customWidth="1"/>
    <col min="9738" max="9738" width="40.7109375" style="1" customWidth="1"/>
    <col min="9739" max="9739" width="52.5703125" style="1" customWidth="1"/>
    <col min="9740" max="9740" width="19.140625" style="1" customWidth="1"/>
    <col min="9741" max="9985" width="9.140625" style="1"/>
    <col min="9986" max="9986" width="4.140625" style="1" customWidth="1"/>
    <col min="9987" max="9987" width="30.28515625" style="1" customWidth="1"/>
    <col min="9988" max="9988" width="28.28515625" style="1" customWidth="1"/>
    <col min="9989" max="9989" width="8.28515625" style="1" customWidth="1"/>
    <col min="9990" max="9990" width="10.42578125" style="1" customWidth="1"/>
    <col min="9991" max="9991" width="10" style="1" customWidth="1"/>
    <col min="9992" max="9992" width="14" style="1" customWidth="1"/>
    <col min="9993" max="9993" width="16.42578125" style="1" customWidth="1"/>
    <col min="9994" max="9994" width="40.7109375" style="1" customWidth="1"/>
    <col min="9995" max="9995" width="52.5703125" style="1" customWidth="1"/>
    <col min="9996" max="9996" width="19.140625" style="1" customWidth="1"/>
    <col min="9997" max="10241" width="9.140625" style="1"/>
    <col min="10242" max="10242" width="4.140625" style="1" customWidth="1"/>
    <col min="10243" max="10243" width="30.28515625" style="1" customWidth="1"/>
    <col min="10244" max="10244" width="28.28515625" style="1" customWidth="1"/>
    <col min="10245" max="10245" width="8.28515625" style="1" customWidth="1"/>
    <col min="10246" max="10246" width="10.42578125" style="1" customWidth="1"/>
    <col min="10247" max="10247" width="10" style="1" customWidth="1"/>
    <col min="10248" max="10248" width="14" style="1" customWidth="1"/>
    <col min="10249" max="10249" width="16.42578125" style="1" customWidth="1"/>
    <col min="10250" max="10250" width="40.7109375" style="1" customWidth="1"/>
    <col min="10251" max="10251" width="52.5703125" style="1" customWidth="1"/>
    <col min="10252" max="10252" width="19.140625" style="1" customWidth="1"/>
    <col min="10253" max="10497" width="9.140625" style="1"/>
    <col min="10498" max="10498" width="4.140625" style="1" customWidth="1"/>
    <col min="10499" max="10499" width="30.28515625" style="1" customWidth="1"/>
    <col min="10500" max="10500" width="28.28515625" style="1" customWidth="1"/>
    <col min="10501" max="10501" width="8.28515625" style="1" customWidth="1"/>
    <col min="10502" max="10502" width="10.42578125" style="1" customWidth="1"/>
    <col min="10503" max="10503" width="10" style="1" customWidth="1"/>
    <col min="10504" max="10504" width="14" style="1" customWidth="1"/>
    <col min="10505" max="10505" width="16.42578125" style="1" customWidth="1"/>
    <col min="10506" max="10506" width="40.7109375" style="1" customWidth="1"/>
    <col min="10507" max="10507" width="52.5703125" style="1" customWidth="1"/>
    <col min="10508" max="10508" width="19.140625" style="1" customWidth="1"/>
    <col min="10509" max="10753" width="9.140625" style="1"/>
    <col min="10754" max="10754" width="4.140625" style="1" customWidth="1"/>
    <col min="10755" max="10755" width="30.28515625" style="1" customWidth="1"/>
    <col min="10756" max="10756" width="28.28515625" style="1" customWidth="1"/>
    <col min="10757" max="10757" width="8.28515625" style="1" customWidth="1"/>
    <col min="10758" max="10758" width="10.42578125" style="1" customWidth="1"/>
    <col min="10759" max="10759" width="10" style="1" customWidth="1"/>
    <col min="10760" max="10760" width="14" style="1" customWidth="1"/>
    <col min="10761" max="10761" width="16.42578125" style="1" customWidth="1"/>
    <col min="10762" max="10762" width="40.7109375" style="1" customWidth="1"/>
    <col min="10763" max="10763" width="52.5703125" style="1" customWidth="1"/>
    <col min="10764" max="10764" width="19.140625" style="1" customWidth="1"/>
    <col min="10765" max="11009" width="9.140625" style="1"/>
    <col min="11010" max="11010" width="4.140625" style="1" customWidth="1"/>
    <col min="11011" max="11011" width="30.28515625" style="1" customWidth="1"/>
    <col min="11012" max="11012" width="28.28515625" style="1" customWidth="1"/>
    <col min="11013" max="11013" width="8.28515625" style="1" customWidth="1"/>
    <col min="11014" max="11014" width="10.42578125" style="1" customWidth="1"/>
    <col min="11015" max="11015" width="10" style="1" customWidth="1"/>
    <col min="11016" max="11016" width="14" style="1" customWidth="1"/>
    <col min="11017" max="11017" width="16.42578125" style="1" customWidth="1"/>
    <col min="11018" max="11018" width="40.7109375" style="1" customWidth="1"/>
    <col min="11019" max="11019" width="52.5703125" style="1" customWidth="1"/>
    <col min="11020" max="11020" width="19.140625" style="1" customWidth="1"/>
    <col min="11021" max="11265" width="9.140625" style="1"/>
    <col min="11266" max="11266" width="4.140625" style="1" customWidth="1"/>
    <col min="11267" max="11267" width="30.28515625" style="1" customWidth="1"/>
    <col min="11268" max="11268" width="28.28515625" style="1" customWidth="1"/>
    <col min="11269" max="11269" width="8.28515625" style="1" customWidth="1"/>
    <col min="11270" max="11270" width="10.42578125" style="1" customWidth="1"/>
    <col min="11271" max="11271" width="10" style="1" customWidth="1"/>
    <col min="11272" max="11272" width="14" style="1" customWidth="1"/>
    <col min="11273" max="11273" width="16.42578125" style="1" customWidth="1"/>
    <col min="11274" max="11274" width="40.7109375" style="1" customWidth="1"/>
    <col min="11275" max="11275" width="52.5703125" style="1" customWidth="1"/>
    <col min="11276" max="11276" width="19.140625" style="1" customWidth="1"/>
    <col min="11277" max="11521" width="9.140625" style="1"/>
    <col min="11522" max="11522" width="4.140625" style="1" customWidth="1"/>
    <col min="11523" max="11523" width="30.28515625" style="1" customWidth="1"/>
    <col min="11524" max="11524" width="28.28515625" style="1" customWidth="1"/>
    <col min="11525" max="11525" width="8.28515625" style="1" customWidth="1"/>
    <col min="11526" max="11526" width="10.42578125" style="1" customWidth="1"/>
    <col min="11527" max="11527" width="10" style="1" customWidth="1"/>
    <col min="11528" max="11528" width="14" style="1" customWidth="1"/>
    <col min="11529" max="11529" width="16.42578125" style="1" customWidth="1"/>
    <col min="11530" max="11530" width="40.7109375" style="1" customWidth="1"/>
    <col min="11531" max="11531" width="52.5703125" style="1" customWidth="1"/>
    <col min="11532" max="11532" width="19.140625" style="1" customWidth="1"/>
    <col min="11533" max="11777" width="9.140625" style="1"/>
    <col min="11778" max="11778" width="4.140625" style="1" customWidth="1"/>
    <col min="11779" max="11779" width="30.28515625" style="1" customWidth="1"/>
    <col min="11780" max="11780" width="28.28515625" style="1" customWidth="1"/>
    <col min="11781" max="11781" width="8.28515625" style="1" customWidth="1"/>
    <col min="11782" max="11782" width="10.42578125" style="1" customWidth="1"/>
    <col min="11783" max="11783" width="10" style="1" customWidth="1"/>
    <col min="11784" max="11784" width="14" style="1" customWidth="1"/>
    <col min="11785" max="11785" width="16.42578125" style="1" customWidth="1"/>
    <col min="11786" max="11786" width="40.7109375" style="1" customWidth="1"/>
    <col min="11787" max="11787" width="52.5703125" style="1" customWidth="1"/>
    <col min="11788" max="11788" width="19.140625" style="1" customWidth="1"/>
    <col min="11789" max="12033" width="9.140625" style="1"/>
    <col min="12034" max="12034" width="4.140625" style="1" customWidth="1"/>
    <col min="12035" max="12035" width="30.28515625" style="1" customWidth="1"/>
    <col min="12036" max="12036" width="28.28515625" style="1" customWidth="1"/>
    <col min="12037" max="12037" width="8.28515625" style="1" customWidth="1"/>
    <col min="12038" max="12038" width="10.42578125" style="1" customWidth="1"/>
    <col min="12039" max="12039" width="10" style="1" customWidth="1"/>
    <col min="12040" max="12040" width="14" style="1" customWidth="1"/>
    <col min="12041" max="12041" width="16.42578125" style="1" customWidth="1"/>
    <col min="12042" max="12042" width="40.7109375" style="1" customWidth="1"/>
    <col min="12043" max="12043" width="52.5703125" style="1" customWidth="1"/>
    <col min="12044" max="12044" width="19.140625" style="1" customWidth="1"/>
    <col min="12045" max="12289" width="9.140625" style="1"/>
    <col min="12290" max="12290" width="4.140625" style="1" customWidth="1"/>
    <col min="12291" max="12291" width="30.28515625" style="1" customWidth="1"/>
    <col min="12292" max="12292" width="28.28515625" style="1" customWidth="1"/>
    <col min="12293" max="12293" width="8.28515625" style="1" customWidth="1"/>
    <col min="12294" max="12294" width="10.42578125" style="1" customWidth="1"/>
    <col min="12295" max="12295" width="10" style="1" customWidth="1"/>
    <col min="12296" max="12296" width="14" style="1" customWidth="1"/>
    <col min="12297" max="12297" width="16.42578125" style="1" customWidth="1"/>
    <col min="12298" max="12298" width="40.7109375" style="1" customWidth="1"/>
    <col min="12299" max="12299" width="52.5703125" style="1" customWidth="1"/>
    <col min="12300" max="12300" width="19.140625" style="1" customWidth="1"/>
    <col min="12301" max="12545" width="9.140625" style="1"/>
    <col min="12546" max="12546" width="4.140625" style="1" customWidth="1"/>
    <col min="12547" max="12547" width="30.28515625" style="1" customWidth="1"/>
    <col min="12548" max="12548" width="28.28515625" style="1" customWidth="1"/>
    <col min="12549" max="12549" width="8.28515625" style="1" customWidth="1"/>
    <col min="12550" max="12550" width="10.42578125" style="1" customWidth="1"/>
    <col min="12551" max="12551" width="10" style="1" customWidth="1"/>
    <col min="12552" max="12552" width="14" style="1" customWidth="1"/>
    <col min="12553" max="12553" width="16.42578125" style="1" customWidth="1"/>
    <col min="12554" max="12554" width="40.7109375" style="1" customWidth="1"/>
    <col min="12555" max="12555" width="52.5703125" style="1" customWidth="1"/>
    <col min="12556" max="12556" width="19.140625" style="1" customWidth="1"/>
    <col min="12557" max="12801" width="9.140625" style="1"/>
    <col min="12802" max="12802" width="4.140625" style="1" customWidth="1"/>
    <col min="12803" max="12803" width="30.28515625" style="1" customWidth="1"/>
    <col min="12804" max="12804" width="28.28515625" style="1" customWidth="1"/>
    <col min="12805" max="12805" width="8.28515625" style="1" customWidth="1"/>
    <col min="12806" max="12806" width="10.42578125" style="1" customWidth="1"/>
    <col min="12807" max="12807" width="10" style="1" customWidth="1"/>
    <col min="12808" max="12808" width="14" style="1" customWidth="1"/>
    <col min="12809" max="12809" width="16.42578125" style="1" customWidth="1"/>
    <col min="12810" max="12810" width="40.7109375" style="1" customWidth="1"/>
    <col min="12811" max="12811" width="52.5703125" style="1" customWidth="1"/>
    <col min="12812" max="12812" width="19.140625" style="1" customWidth="1"/>
    <col min="12813" max="13057" width="9.140625" style="1"/>
    <col min="13058" max="13058" width="4.140625" style="1" customWidth="1"/>
    <col min="13059" max="13059" width="30.28515625" style="1" customWidth="1"/>
    <col min="13060" max="13060" width="28.28515625" style="1" customWidth="1"/>
    <col min="13061" max="13061" width="8.28515625" style="1" customWidth="1"/>
    <col min="13062" max="13062" width="10.42578125" style="1" customWidth="1"/>
    <col min="13063" max="13063" width="10" style="1" customWidth="1"/>
    <col min="13064" max="13064" width="14" style="1" customWidth="1"/>
    <col min="13065" max="13065" width="16.42578125" style="1" customWidth="1"/>
    <col min="13066" max="13066" width="40.7109375" style="1" customWidth="1"/>
    <col min="13067" max="13067" width="52.5703125" style="1" customWidth="1"/>
    <col min="13068" max="13068" width="19.140625" style="1" customWidth="1"/>
    <col min="13069" max="13313" width="9.140625" style="1"/>
    <col min="13314" max="13314" width="4.140625" style="1" customWidth="1"/>
    <col min="13315" max="13315" width="30.28515625" style="1" customWidth="1"/>
    <col min="13316" max="13316" width="28.28515625" style="1" customWidth="1"/>
    <col min="13317" max="13317" width="8.28515625" style="1" customWidth="1"/>
    <col min="13318" max="13318" width="10.42578125" style="1" customWidth="1"/>
    <col min="13319" max="13319" width="10" style="1" customWidth="1"/>
    <col min="13320" max="13320" width="14" style="1" customWidth="1"/>
    <col min="13321" max="13321" width="16.42578125" style="1" customWidth="1"/>
    <col min="13322" max="13322" width="40.7109375" style="1" customWidth="1"/>
    <col min="13323" max="13323" width="52.5703125" style="1" customWidth="1"/>
    <col min="13324" max="13324" width="19.140625" style="1" customWidth="1"/>
    <col min="13325" max="13569" width="9.140625" style="1"/>
    <col min="13570" max="13570" width="4.140625" style="1" customWidth="1"/>
    <col min="13571" max="13571" width="30.28515625" style="1" customWidth="1"/>
    <col min="13572" max="13572" width="28.28515625" style="1" customWidth="1"/>
    <col min="13573" max="13573" width="8.28515625" style="1" customWidth="1"/>
    <col min="13574" max="13574" width="10.42578125" style="1" customWidth="1"/>
    <col min="13575" max="13575" width="10" style="1" customWidth="1"/>
    <col min="13576" max="13576" width="14" style="1" customWidth="1"/>
    <col min="13577" max="13577" width="16.42578125" style="1" customWidth="1"/>
    <col min="13578" max="13578" width="40.7109375" style="1" customWidth="1"/>
    <col min="13579" max="13579" width="52.5703125" style="1" customWidth="1"/>
    <col min="13580" max="13580" width="19.140625" style="1" customWidth="1"/>
    <col min="13581" max="13825" width="9.140625" style="1"/>
    <col min="13826" max="13826" width="4.140625" style="1" customWidth="1"/>
    <col min="13827" max="13827" width="30.28515625" style="1" customWidth="1"/>
    <col min="13828" max="13828" width="28.28515625" style="1" customWidth="1"/>
    <col min="13829" max="13829" width="8.28515625" style="1" customWidth="1"/>
    <col min="13830" max="13830" width="10.42578125" style="1" customWidth="1"/>
    <col min="13831" max="13831" width="10" style="1" customWidth="1"/>
    <col min="13832" max="13832" width="14" style="1" customWidth="1"/>
    <col min="13833" max="13833" width="16.42578125" style="1" customWidth="1"/>
    <col min="13834" max="13834" width="40.7109375" style="1" customWidth="1"/>
    <col min="13835" max="13835" width="52.5703125" style="1" customWidth="1"/>
    <col min="13836" max="13836" width="19.140625" style="1" customWidth="1"/>
    <col min="13837" max="14081" width="9.140625" style="1"/>
    <col min="14082" max="14082" width="4.140625" style="1" customWidth="1"/>
    <col min="14083" max="14083" width="30.28515625" style="1" customWidth="1"/>
    <col min="14084" max="14084" width="28.28515625" style="1" customWidth="1"/>
    <col min="14085" max="14085" width="8.28515625" style="1" customWidth="1"/>
    <col min="14086" max="14086" width="10.42578125" style="1" customWidth="1"/>
    <col min="14087" max="14087" width="10" style="1" customWidth="1"/>
    <col min="14088" max="14088" width="14" style="1" customWidth="1"/>
    <col min="14089" max="14089" width="16.42578125" style="1" customWidth="1"/>
    <col min="14090" max="14090" width="40.7109375" style="1" customWidth="1"/>
    <col min="14091" max="14091" width="52.5703125" style="1" customWidth="1"/>
    <col min="14092" max="14092" width="19.140625" style="1" customWidth="1"/>
    <col min="14093" max="14337" width="9.140625" style="1"/>
    <col min="14338" max="14338" width="4.140625" style="1" customWidth="1"/>
    <col min="14339" max="14339" width="30.28515625" style="1" customWidth="1"/>
    <col min="14340" max="14340" width="28.28515625" style="1" customWidth="1"/>
    <col min="14341" max="14341" width="8.28515625" style="1" customWidth="1"/>
    <col min="14342" max="14342" width="10.42578125" style="1" customWidth="1"/>
    <col min="14343" max="14343" width="10" style="1" customWidth="1"/>
    <col min="14344" max="14344" width="14" style="1" customWidth="1"/>
    <col min="14345" max="14345" width="16.42578125" style="1" customWidth="1"/>
    <col min="14346" max="14346" width="40.7109375" style="1" customWidth="1"/>
    <col min="14347" max="14347" width="52.5703125" style="1" customWidth="1"/>
    <col min="14348" max="14348" width="19.140625" style="1" customWidth="1"/>
    <col min="14349" max="14593" width="9.140625" style="1"/>
    <col min="14594" max="14594" width="4.140625" style="1" customWidth="1"/>
    <col min="14595" max="14595" width="30.28515625" style="1" customWidth="1"/>
    <col min="14596" max="14596" width="28.28515625" style="1" customWidth="1"/>
    <col min="14597" max="14597" width="8.28515625" style="1" customWidth="1"/>
    <col min="14598" max="14598" width="10.42578125" style="1" customWidth="1"/>
    <col min="14599" max="14599" width="10" style="1" customWidth="1"/>
    <col min="14600" max="14600" width="14" style="1" customWidth="1"/>
    <col min="14601" max="14601" width="16.42578125" style="1" customWidth="1"/>
    <col min="14602" max="14602" width="40.7109375" style="1" customWidth="1"/>
    <col min="14603" max="14603" width="52.5703125" style="1" customWidth="1"/>
    <col min="14604" max="14604" width="19.140625" style="1" customWidth="1"/>
    <col min="14605" max="14849" width="9.140625" style="1"/>
    <col min="14850" max="14850" width="4.140625" style="1" customWidth="1"/>
    <col min="14851" max="14851" width="30.28515625" style="1" customWidth="1"/>
    <col min="14852" max="14852" width="28.28515625" style="1" customWidth="1"/>
    <col min="14853" max="14853" width="8.28515625" style="1" customWidth="1"/>
    <col min="14854" max="14854" width="10.42578125" style="1" customWidth="1"/>
    <col min="14855" max="14855" width="10" style="1" customWidth="1"/>
    <col min="14856" max="14856" width="14" style="1" customWidth="1"/>
    <col min="14857" max="14857" width="16.42578125" style="1" customWidth="1"/>
    <col min="14858" max="14858" width="40.7109375" style="1" customWidth="1"/>
    <col min="14859" max="14859" width="52.5703125" style="1" customWidth="1"/>
    <col min="14860" max="14860" width="19.140625" style="1" customWidth="1"/>
    <col min="14861" max="15105" width="9.140625" style="1"/>
    <col min="15106" max="15106" width="4.140625" style="1" customWidth="1"/>
    <col min="15107" max="15107" width="30.28515625" style="1" customWidth="1"/>
    <col min="15108" max="15108" width="28.28515625" style="1" customWidth="1"/>
    <col min="15109" max="15109" width="8.28515625" style="1" customWidth="1"/>
    <col min="15110" max="15110" width="10.42578125" style="1" customWidth="1"/>
    <col min="15111" max="15111" width="10" style="1" customWidth="1"/>
    <col min="15112" max="15112" width="14" style="1" customWidth="1"/>
    <col min="15113" max="15113" width="16.42578125" style="1" customWidth="1"/>
    <col min="15114" max="15114" width="40.7109375" style="1" customWidth="1"/>
    <col min="15115" max="15115" width="52.5703125" style="1" customWidth="1"/>
    <col min="15116" max="15116" width="19.140625" style="1" customWidth="1"/>
    <col min="15117" max="15361" width="9.140625" style="1"/>
    <col min="15362" max="15362" width="4.140625" style="1" customWidth="1"/>
    <col min="15363" max="15363" width="30.28515625" style="1" customWidth="1"/>
    <col min="15364" max="15364" width="28.28515625" style="1" customWidth="1"/>
    <col min="15365" max="15365" width="8.28515625" style="1" customWidth="1"/>
    <col min="15366" max="15366" width="10.42578125" style="1" customWidth="1"/>
    <col min="15367" max="15367" width="10" style="1" customWidth="1"/>
    <col min="15368" max="15368" width="14" style="1" customWidth="1"/>
    <col min="15369" max="15369" width="16.42578125" style="1" customWidth="1"/>
    <col min="15370" max="15370" width="40.7109375" style="1" customWidth="1"/>
    <col min="15371" max="15371" width="52.5703125" style="1" customWidth="1"/>
    <col min="15372" max="15372" width="19.140625" style="1" customWidth="1"/>
    <col min="15373" max="15617" width="9.140625" style="1"/>
    <col min="15618" max="15618" width="4.140625" style="1" customWidth="1"/>
    <col min="15619" max="15619" width="30.28515625" style="1" customWidth="1"/>
    <col min="15620" max="15620" width="28.28515625" style="1" customWidth="1"/>
    <col min="15621" max="15621" width="8.28515625" style="1" customWidth="1"/>
    <col min="15622" max="15622" width="10.42578125" style="1" customWidth="1"/>
    <col min="15623" max="15623" width="10" style="1" customWidth="1"/>
    <col min="15624" max="15624" width="14" style="1" customWidth="1"/>
    <col min="15625" max="15625" width="16.42578125" style="1" customWidth="1"/>
    <col min="15626" max="15626" width="40.7109375" style="1" customWidth="1"/>
    <col min="15627" max="15627" width="52.5703125" style="1" customWidth="1"/>
    <col min="15628" max="15628" width="19.140625" style="1" customWidth="1"/>
    <col min="15629" max="15873" width="9.140625" style="1"/>
    <col min="15874" max="15874" width="4.140625" style="1" customWidth="1"/>
    <col min="15875" max="15875" width="30.28515625" style="1" customWidth="1"/>
    <col min="15876" max="15876" width="28.28515625" style="1" customWidth="1"/>
    <col min="15877" max="15877" width="8.28515625" style="1" customWidth="1"/>
    <col min="15878" max="15878" width="10.42578125" style="1" customWidth="1"/>
    <col min="15879" max="15879" width="10" style="1" customWidth="1"/>
    <col min="15880" max="15880" width="14" style="1" customWidth="1"/>
    <col min="15881" max="15881" width="16.42578125" style="1" customWidth="1"/>
    <col min="15882" max="15882" width="40.7109375" style="1" customWidth="1"/>
    <col min="15883" max="15883" width="52.5703125" style="1" customWidth="1"/>
    <col min="15884" max="15884" width="19.140625" style="1" customWidth="1"/>
    <col min="15885" max="16129" width="9.140625" style="1"/>
    <col min="16130" max="16130" width="4.140625" style="1" customWidth="1"/>
    <col min="16131" max="16131" width="30.28515625" style="1" customWidth="1"/>
    <col min="16132" max="16132" width="28.28515625" style="1" customWidth="1"/>
    <col min="16133" max="16133" width="8.28515625" style="1" customWidth="1"/>
    <col min="16134" max="16134" width="10.42578125" style="1" customWidth="1"/>
    <col min="16135" max="16135" width="10" style="1" customWidth="1"/>
    <col min="16136" max="16136" width="14" style="1" customWidth="1"/>
    <col min="16137" max="16137" width="16.42578125" style="1" customWidth="1"/>
    <col min="16138" max="16138" width="40.7109375" style="1" customWidth="1"/>
    <col min="16139" max="16139" width="52.5703125" style="1" customWidth="1"/>
    <col min="16140" max="16140" width="19.140625" style="1" customWidth="1"/>
    <col min="16141" max="16384" width="9.140625" style="1"/>
  </cols>
  <sheetData>
    <row r="1" spans="1:12" ht="14.25" customHeight="1" x14ac:dyDescent="0.25">
      <c r="E1" s="11"/>
      <c r="F1" s="11"/>
      <c r="G1" s="2"/>
      <c r="H1" s="2"/>
      <c r="I1" s="2"/>
      <c r="J1" s="2"/>
      <c r="K1" s="159" t="s">
        <v>461</v>
      </c>
      <c r="L1" s="159"/>
    </row>
    <row r="2" spans="1:12" ht="13.5" customHeight="1" x14ac:dyDescent="0.25">
      <c r="E2" s="11"/>
      <c r="F2" s="11"/>
      <c r="G2" s="2"/>
      <c r="H2" s="146"/>
      <c r="I2" s="146"/>
      <c r="J2" s="146"/>
      <c r="K2" s="146"/>
      <c r="L2" s="146"/>
    </row>
    <row r="3" spans="1:12" ht="53.25" customHeight="1" x14ac:dyDescent="0.25">
      <c r="A3" s="160" t="s">
        <v>508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 s="3" customFormat="1" ht="12.75" customHeight="1" x14ac:dyDescent="0.25">
      <c r="A5" s="161" t="s">
        <v>0</v>
      </c>
      <c r="B5" s="162" t="s">
        <v>1</v>
      </c>
      <c r="C5" s="162" t="s">
        <v>2</v>
      </c>
      <c r="D5" s="162" t="s">
        <v>3</v>
      </c>
      <c r="E5" s="162" t="s">
        <v>4</v>
      </c>
      <c r="F5" s="162"/>
      <c r="G5" s="162"/>
      <c r="H5" s="162"/>
      <c r="I5" s="162" t="s">
        <v>5</v>
      </c>
      <c r="J5" s="162" t="s">
        <v>6</v>
      </c>
      <c r="K5" s="162" t="s">
        <v>7</v>
      </c>
      <c r="L5" s="162" t="s">
        <v>8</v>
      </c>
    </row>
    <row r="6" spans="1:12" s="3" customFormat="1" ht="87.75" customHeight="1" x14ac:dyDescent="0.25">
      <c r="A6" s="161"/>
      <c r="B6" s="162"/>
      <c r="C6" s="162"/>
      <c r="D6" s="162"/>
      <c r="E6" s="48" t="s">
        <v>9</v>
      </c>
      <c r="F6" s="48" t="s">
        <v>38</v>
      </c>
      <c r="G6" s="44" t="s">
        <v>37</v>
      </c>
      <c r="H6" s="44" t="s">
        <v>10</v>
      </c>
      <c r="I6" s="162"/>
      <c r="J6" s="162"/>
      <c r="K6" s="162"/>
      <c r="L6" s="162"/>
    </row>
    <row r="7" spans="1:12" s="4" customFormat="1" ht="29.25" customHeight="1" x14ac:dyDescent="0.25">
      <c r="A7" s="153" t="s">
        <v>11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5"/>
    </row>
    <row r="8" spans="1:12" s="4" customFormat="1" ht="29.25" customHeight="1" x14ac:dyDescent="0.25">
      <c r="A8" s="41"/>
      <c r="B8" s="42"/>
      <c r="C8" s="42"/>
      <c r="D8" s="49"/>
      <c r="E8" s="49"/>
      <c r="F8" s="49"/>
      <c r="G8" s="42"/>
      <c r="H8" s="49"/>
      <c r="I8" s="49"/>
      <c r="J8" s="42"/>
      <c r="K8" s="42"/>
      <c r="L8" s="43"/>
    </row>
    <row r="9" spans="1:12" s="56" customFormat="1" ht="92.25" customHeight="1" x14ac:dyDescent="0.25">
      <c r="A9" s="50">
        <v>1</v>
      </c>
      <c r="B9" s="12" t="s">
        <v>39</v>
      </c>
      <c r="C9" s="12" t="s">
        <v>289</v>
      </c>
      <c r="D9" s="61">
        <v>9</v>
      </c>
      <c r="E9" s="14">
        <v>125.6</v>
      </c>
      <c r="F9" s="14">
        <v>125.6</v>
      </c>
      <c r="G9" s="31">
        <v>0</v>
      </c>
      <c r="H9" s="14">
        <v>36.6</v>
      </c>
      <c r="I9" s="60" t="s">
        <v>287</v>
      </c>
      <c r="J9" s="12" t="s">
        <v>222</v>
      </c>
      <c r="K9" s="75" t="s">
        <v>155</v>
      </c>
      <c r="L9" s="12" t="s">
        <v>156</v>
      </c>
    </row>
    <row r="10" spans="1:12" s="56" customFormat="1" ht="48.75" customHeight="1" x14ac:dyDescent="0.25">
      <c r="A10" s="50">
        <v>2</v>
      </c>
      <c r="B10" s="12" t="s">
        <v>40</v>
      </c>
      <c r="C10" s="12" t="s">
        <v>289</v>
      </c>
      <c r="D10" s="61">
        <v>1</v>
      </c>
      <c r="E10" s="14">
        <v>24.5</v>
      </c>
      <c r="F10" s="14">
        <v>24.5</v>
      </c>
      <c r="G10" s="31">
        <v>0</v>
      </c>
      <c r="H10" s="14">
        <v>0</v>
      </c>
      <c r="I10" s="60" t="s">
        <v>285</v>
      </c>
      <c r="J10" s="12" t="s">
        <v>223</v>
      </c>
      <c r="K10" s="38" t="s">
        <v>104</v>
      </c>
      <c r="L10" s="12" t="s">
        <v>157</v>
      </c>
    </row>
    <row r="11" spans="1:12" s="56" customFormat="1" ht="61.5" customHeight="1" x14ac:dyDescent="0.25">
      <c r="A11" s="50">
        <v>3</v>
      </c>
      <c r="B11" s="12" t="s">
        <v>41</v>
      </c>
      <c r="C11" s="12" t="s">
        <v>290</v>
      </c>
      <c r="D11" s="61">
        <v>14</v>
      </c>
      <c r="E11" s="14">
        <v>473.2</v>
      </c>
      <c r="F11" s="14">
        <v>473.2</v>
      </c>
      <c r="G11" s="31">
        <v>0</v>
      </c>
      <c r="H11" s="14">
        <v>302.7</v>
      </c>
      <c r="I11" s="60" t="s">
        <v>285</v>
      </c>
      <c r="J11" s="12" t="s">
        <v>224</v>
      </c>
      <c r="K11" s="75" t="s">
        <v>451</v>
      </c>
      <c r="L11" s="12" t="s">
        <v>158</v>
      </c>
    </row>
    <row r="12" spans="1:12" s="56" customFormat="1" ht="73.5" customHeight="1" x14ac:dyDescent="0.25">
      <c r="A12" s="50">
        <v>4</v>
      </c>
      <c r="B12" s="12" t="s">
        <v>42</v>
      </c>
      <c r="C12" s="12" t="s">
        <v>290</v>
      </c>
      <c r="D12" s="61">
        <v>14</v>
      </c>
      <c r="E12" s="14">
        <v>962.4</v>
      </c>
      <c r="F12" s="14">
        <v>962.4</v>
      </c>
      <c r="G12" s="31">
        <v>0</v>
      </c>
      <c r="H12" s="14">
        <v>99.4</v>
      </c>
      <c r="I12" s="60" t="s">
        <v>285</v>
      </c>
      <c r="J12" s="12" t="s">
        <v>225</v>
      </c>
      <c r="K12" s="75" t="s">
        <v>451</v>
      </c>
      <c r="L12" s="12" t="s">
        <v>159</v>
      </c>
    </row>
    <row r="13" spans="1:12" s="56" customFormat="1" ht="53.25" customHeight="1" x14ac:dyDescent="0.25">
      <c r="A13" s="50">
        <v>5</v>
      </c>
      <c r="B13" s="12" t="s">
        <v>43</v>
      </c>
      <c r="C13" s="12" t="s">
        <v>290</v>
      </c>
      <c r="D13" s="16">
        <v>2</v>
      </c>
      <c r="E13" s="14">
        <v>55.2</v>
      </c>
      <c r="F13" s="31">
        <v>55.2</v>
      </c>
      <c r="G13" s="31">
        <v>0</v>
      </c>
      <c r="H13" s="14">
        <v>24.3</v>
      </c>
      <c r="I13" s="60" t="s">
        <v>285</v>
      </c>
      <c r="J13" s="12" t="s">
        <v>226</v>
      </c>
      <c r="K13" s="75" t="s">
        <v>451</v>
      </c>
      <c r="L13" s="12" t="s">
        <v>160</v>
      </c>
    </row>
    <row r="14" spans="1:12" s="56" customFormat="1" ht="65.25" customHeight="1" x14ac:dyDescent="0.25">
      <c r="A14" s="50">
        <v>6</v>
      </c>
      <c r="B14" s="12" t="s">
        <v>44</v>
      </c>
      <c r="C14" s="12" t="s">
        <v>290</v>
      </c>
      <c r="D14" s="77">
        <v>2</v>
      </c>
      <c r="E14" s="15">
        <v>57.8</v>
      </c>
      <c r="F14" s="31">
        <v>57.8</v>
      </c>
      <c r="G14" s="31">
        <v>0</v>
      </c>
      <c r="H14" s="15">
        <v>12.7</v>
      </c>
      <c r="I14" s="12" t="s">
        <v>285</v>
      </c>
      <c r="J14" s="12" t="s">
        <v>227</v>
      </c>
      <c r="K14" s="75" t="s">
        <v>451</v>
      </c>
      <c r="L14" s="12" t="s">
        <v>161</v>
      </c>
    </row>
    <row r="15" spans="1:12" s="2" customFormat="1" ht="27.75" customHeight="1" x14ac:dyDescent="0.25">
      <c r="A15" s="50">
        <v>7</v>
      </c>
      <c r="B15" s="12" t="s">
        <v>45</v>
      </c>
      <c r="C15" s="12" t="s">
        <v>290</v>
      </c>
      <c r="D15" s="29">
        <v>3</v>
      </c>
      <c r="E15" s="14">
        <v>115.3</v>
      </c>
      <c r="F15" s="14">
        <v>115.3</v>
      </c>
      <c r="G15" s="31">
        <v>0</v>
      </c>
      <c r="H15" s="14">
        <v>57.8</v>
      </c>
      <c r="I15" s="28" t="s">
        <v>285</v>
      </c>
      <c r="J15" s="12" t="s">
        <v>228</v>
      </c>
      <c r="K15" s="40" t="s">
        <v>451</v>
      </c>
      <c r="L15" s="12" t="s">
        <v>162</v>
      </c>
    </row>
    <row r="16" spans="1:12" s="2" customFormat="1" ht="27.75" customHeight="1" x14ac:dyDescent="0.25">
      <c r="A16" s="50">
        <v>8</v>
      </c>
      <c r="B16" s="12" t="s">
        <v>46</v>
      </c>
      <c r="C16" s="12" t="s">
        <v>290</v>
      </c>
      <c r="D16" s="16">
        <v>4</v>
      </c>
      <c r="E16" s="14">
        <v>166.7</v>
      </c>
      <c r="F16" s="14">
        <v>166.7</v>
      </c>
      <c r="G16" s="31">
        <v>0</v>
      </c>
      <c r="H16" s="14">
        <v>83.4</v>
      </c>
      <c r="I16" s="28" t="s">
        <v>285</v>
      </c>
      <c r="J16" s="12" t="s">
        <v>229</v>
      </c>
      <c r="K16" s="40" t="s">
        <v>451</v>
      </c>
      <c r="L16" s="12" t="s">
        <v>163</v>
      </c>
    </row>
    <row r="17" spans="1:12" s="56" customFormat="1" ht="37.5" customHeight="1" x14ac:dyDescent="0.25">
      <c r="A17" s="50">
        <v>9</v>
      </c>
      <c r="B17" s="12" t="s">
        <v>444</v>
      </c>
      <c r="C17" s="12" t="s">
        <v>290</v>
      </c>
      <c r="D17" s="61">
        <v>1</v>
      </c>
      <c r="E17" s="14">
        <v>75.3</v>
      </c>
      <c r="F17" s="31">
        <v>0</v>
      </c>
      <c r="G17" s="14">
        <v>75.3</v>
      </c>
      <c r="H17" s="14">
        <v>36.4</v>
      </c>
      <c r="I17" s="60" t="s">
        <v>285</v>
      </c>
      <c r="J17" s="12" t="s">
        <v>438</v>
      </c>
      <c r="K17" s="75" t="s">
        <v>431</v>
      </c>
      <c r="L17" s="36" t="s">
        <v>430</v>
      </c>
    </row>
    <row r="18" spans="1:12" s="56" customFormat="1" ht="42" customHeight="1" x14ac:dyDescent="0.25">
      <c r="A18" s="50">
        <v>10</v>
      </c>
      <c r="B18" s="12" t="s">
        <v>47</v>
      </c>
      <c r="C18" s="12" t="s">
        <v>291</v>
      </c>
      <c r="D18" s="61">
        <v>1</v>
      </c>
      <c r="E18" s="14">
        <v>72.5</v>
      </c>
      <c r="F18" s="31">
        <v>0</v>
      </c>
      <c r="G18" s="14">
        <v>72.5</v>
      </c>
      <c r="H18" s="14">
        <v>45.7</v>
      </c>
      <c r="I18" s="60" t="s">
        <v>285</v>
      </c>
      <c r="J18" s="12" t="s">
        <v>230</v>
      </c>
      <c r="K18" s="75" t="s">
        <v>105</v>
      </c>
      <c r="L18" s="12" t="s">
        <v>164</v>
      </c>
    </row>
    <row r="19" spans="1:12" s="56" customFormat="1" ht="42" customHeight="1" x14ac:dyDescent="0.25">
      <c r="A19" s="50">
        <v>11</v>
      </c>
      <c r="B19" s="12" t="s">
        <v>48</v>
      </c>
      <c r="C19" s="12" t="s">
        <v>291</v>
      </c>
      <c r="D19" s="61">
        <v>1</v>
      </c>
      <c r="E19" s="14">
        <v>8.1</v>
      </c>
      <c r="F19" s="31">
        <v>0</v>
      </c>
      <c r="G19" s="14">
        <v>8.1</v>
      </c>
      <c r="H19" s="14">
        <v>0</v>
      </c>
      <c r="I19" s="60" t="s">
        <v>285</v>
      </c>
      <c r="J19" s="12" t="s">
        <v>231</v>
      </c>
      <c r="K19" s="75" t="s">
        <v>106</v>
      </c>
      <c r="L19" s="12" t="s">
        <v>165</v>
      </c>
    </row>
    <row r="20" spans="1:12" s="56" customFormat="1" ht="39.75" customHeight="1" x14ac:dyDescent="0.25">
      <c r="A20" s="50">
        <v>12</v>
      </c>
      <c r="B20" s="12" t="s">
        <v>49</v>
      </c>
      <c r="C20" s="12" t="s">
        <v>290</v>
      </c>
      <c r="D20" s="61">
        <v>1</v>
      </c>
      <c r="E20" s="14">
        <v>74.900000000000006</v>
      </c>
      <c r="F20" s="14">
        <v>74.900000000000006</v>
      </c>
      <c r="G20" s="31">
        <v>0</v>
      </c>
      <c r="H20" s="14">
        <v>37.9</v>
      </c>
      <c r="I20" s="60" t="s">
        <v>285</v>
      </c>
      <c r="J20" s="12" t="s">
        <v>232</v>
      </c>
      <c r="K20" s="75" t="s">
        <v>107</v>
      </c>
      <c r="L20" s="12" t="s">
        <v>166</v>
      </c>
    </row>
    <row r="21" spans="1:12" s="56" customFormat="1" ht="42.75" customHeight="1" x14ac:dyDescent="0.25">
      <c r="A21" s="50">
        <v>13</v>
      </c>
      <c r="B21" s="12" t="s">
        <v>49</v>
      </c>
      <c r="C21" s="12" t="s">
        <v>290</v>
      </c>
      <c r="D21" s="61">
        <v>1</v>
      </c>
      <c r="E21" s="14">
        <v>58.6</v>
      </c>
      <c r="F21" s="14">
        <v>58.6</v>
      </c>
      <c r="G21" s="31">
        <v>0</v>
      </c>
      <c r="H21" s="14">
        <v>12</v>
      </c>
      <c r="I21" s="60" t="s">
        <v>285</v>
      </c>
      <c r="J21" s="12" t="s">
        <v>233</v>
      </c>
      <c r="K21" s="75" t="s">
        <v>108</v>
      </c>
      <c r="L21" s="12" t="s">
        <v>166</v>
      </c>
    </row>
    <row r="22" spans="1:12" s="56" customFormat="1" ht="43.5" customHeight="1" x14ac:dyDescent="0.25">
      <c r="A22" s="50">
        <v>14</v>
      </c>
      <c r="B22" s="12" t="s">
        <v>49</v>
      </c>
      <c r="C22" s="12" t="s">
        <v>290</v>
      </c>
      <c r="D22" s="17">
        <v>1</v>
      </c>
      <c r="E22" s="15">
        <v>120.4</v>
      </c>
      <c r="F22" s="15">
        <v>120.4</v>
      </c>
      <c r="G22" s="31">
        <v>0</v>
      </c>
      <c r="H22" s="15">
        <v>30.4</v>
      </c>
      <c r="I22" s="12" t="s">
        <v>285</v>
      </c>
      <c r="J22" s="12" t="s">
        <v>234</v>
      </c>
      <c r="K22" s="75" t="s">
        <v>108</v>
      </c>
      <c r="L22" s="12" t="s">
        <v>166</v>
      </c>
    </row>
    <row r="23" spans="1:12" s="56" customFormat="1" ht="48" customHeight="1" x14ac:dyDescent="0.25">
      <c r="A23" s="50">
        <v>15</v>
      </c>
      <c r="B23" s="12" t="s">
        <v>436</v>
      </c>
      <c r="C23" s="12" t="s">
        <v>290</v>
      </c>
      <c r="D23" s="61">
        <v>1</v>
      </c>
      <c r="E23" s="14">
        <v>108</v>
      </c>
      <c r="F23" s="14">
        <v>108</v>
      </c>
      <c r="G23" s="31">
        <v>0</v>
      </c>
      <c r="H23" s="14">
        <v>0</v>
      </c>
      <c r="I23" s="60" t="s">
        <v>286</v>
      </c>
      <c r="J23" s="12" t="s">
        <v>235</v>
      </c>
      <c r="K23" s="75" t="s">
        <v>150</v>
      </c>
      <c r="L23" s="12" t="s">
        <v>216</v>
      </c>
    </row>
    <row r="24" spans="1:12" s="56" customFormat="1" ht="50.25" customHeight="1" x14ac:dyDescent="0.25">
      <c r="A24" s="50">
        <v>16</v>
      </c>
      <c r="B24" s="12" t="s">
        <v>434</v>
      </c>
      <c r="C24" s="12" t="s">
        <v>290</v>
      </c>
      <c r="D24" s="61">
        <v>1</v>
      </c>
      <c r="E24" s="14">
        <v>53.1</v>
      </c>
      <c r="F24" s="14">
        <v>53.1</v>
      </c>
      <c r="G24" s="31">
        <v>0</v>
      </c>
      <c r="H24" s="14">
        <v>35.200000000000003</v>
      </c>
      <c r="I24" s="60" t="s">
        <v>286</v>
      </c>
      <c r="J24" s="12" t="s">
        <v>236</v>
      </c>
      <c r="K24" s="75" t="s">
        <v>462</v>
      </c>
      <c r="L24" s="12" t="s">
        <v>435</v>
      </c>
    </row>
    <row r="25" spans="1:12" s="56" customFormat="1" ht="54" customHeight="1" x14ac:dyDescent="0.25">
      <c r="A25" s="50">
        <v>17</v>
      </c>
      <c r="B25" s="12" t="s">
        <v>50</v>
      </c>
      <c r="C25" s="12" t="s">
        <v>289</v>
      </c>
      <c r="D25" s="61">
        <v>1</v>
      </c>
      <c r="E25" s="14">
        <v>74.7</v>
      </c>
      <c r="F25" s="14">
        <v>74.7</v>
      </c>
      <c r="G25" s="31">
        <v>0</v>
      </c>
      <c r="H25" s="14">
        <v>12</v>
      </c>
      <c r="I25" s="60" t="s">
        <v>285</v>
      </c>
      <c r="J25" s="12" t="s">
        <v>237</v>
      </c>
      <c r="K25" s="75" t="s">
        <v>293</v>
      </c>
      <c r="L25" s="12" t="s">
        <v>167</v>
      </c>
    </row>
    <row r="26" spans="1:12" s="56" customFormat="1" ht="36" customHeight="1" x14ac:dyDescent="0.25">
      <c r="A26" s="50">
        <v>18</v>
      </c>
      <c r="B26" s="12" t="s">
        <v>51</v>
      </c>
      <c r="C26" s="12" t="s">
        <v>290</v>
      </c>
      <c r="D26" s="61">
        <v>2</v>
      </c>
      <c r="E26" s="14">
        <v>44.2</v>
      </c>
      <c r="F26" s="14">
        <v>44.2</v>
      </c>
      <c r="G26" s="31">
        <v>0</v>
      </c>
      <c r="H26" s="14">
        <v>27.4</v>
      </c>
      <c r="I26" s="60" t="s">
        <v>286</v>
      </c>
      <c r="J26" s="12" t="s">
        <v>238</v>
      </c>
      <c r="K26" s="75" t="s">
        <v>109</v>
      </c>
      <c r="L26" s="12" t="s">
        <v>168</v>
      </c>
    </row>
    <row r="27" spans="1:12" s="56" customFormat="1" ht="37.5" customHeight="1" x14ac:dyDescent="0.25">
      <c r="A27" s="50">
        <v>19</v>
      </c>
      <c r="B27" s="12" t="s">
        <v>52</v>
      </c>
      <c r="C27" s="12" t="s">
        <v>290</v>
      </c>
      <c r="D27" s="61">
        <v>1</v>
      </c>
      <c r="E27" s="14">
        <v>74.3</v>
      </c>
      <c r="F27" s="14">
        <v>74.3</v>
      </c>
      <c r="G27" s="31">
        <v>0</v>
      </c>
      <c r="H27" s="14">
        <v>55.7</v>
      </c>
      <c r="I27" s="60" t="s">
        <v>286</v>
      </c>
      <c r="J27" s="12" t="s">
        <v>239</v>
      </c>
      <c r="K27" s="60" t="s">
        <v>110</v>
      </c>
      <c r="L27" s="12" t="s">
        <v>169</v>
      </c>
    </row>
    <row r="28" spans="1:12" s="56" customFormat="1" ht="51" customHeight="1" x14ac:dyDescent="0.25">
      <c r="A28" s="50">
        <v>20</v>
      </c>
      <c r="B28" s="12" t="s">
        <v>53</v>
      </c>
      <c r="C28" s="12" t="s">
        <v>292</v>
      </c>
      <c r="D28" s="61">
        <v>1</v>
      </c>
      <c r="E28" s="14">
        <v>272.10000000000002</v>
      </c>
      <c r="F28" s="31">
        <v>0</v>
      </c>
      <c r="G28" s="14">
        <v>272.10000000000002</v>
      </c>
      <c r="H28" s="14">
        <v>196.1</v>
      </c>
      <c r="I28" s="60" t="s">
        <v>285</v>
      </c>
      <c r="J28" s="12" t="s">
        <v>240</v>
      </c>
      <c r="K28" s="60" t="s">
        <v>111</v>
      </c>
      <c r="L28" s="12" t="s">
        <v>170</v>
      </c>
    </row>
    <row r="29" spans="1:12" s="56" customFormat="1" ht="27.75" customHeight="1" x14ac:dyDescent="0.25">
      <c r="A29" s="50">
        <v>21</v>
      </c>
      <c r="B29" s="12" t="s">
        <v>54</v>
      </c>
      <c r="C29" s="12" t="s">
        <v>289</v>
      </c>
      <c r="D29" s="17">
        <v>2</v>
      </c>
      <c r="E29" s="15">
        <v>74.599999999999994</v>
      </c>
      <c r="F29" s="15">
        <v>74.599999999999994</v>
      </c>
      <c r="G29" s="31">
        <v>0</v>
      </c>
      <c r="H29" s="15">
        <v>37.799999999999997</v>
      </c>
      <c r="I29" s="60" t="s">
        <v>286</v>
      </c>
      <c r="J29" s="12" t="s">
        <v>241</v>
      </c>
      <c r="K29" s="12" t="s">
        <v>112</v>
      </c>
      <c r="L29" s="12" t="s">
        <v>171</v>
      </c>
    </row>
    <row r="30" spans="1:12" s="56" customFormat="1" ht="27.75" customHeight="1" x14ac:dyDescent="0.25">
      <c r="A30" s="50">
        <v>22</v>
      </c>
      <c r="B30" s="12" t="s">
        <v>55</v>
      </c>
      <c r="C30" s="12" t="s">
        <v>290</v>
      </c>
      <c r="D30" s="17">
        <v>3</v>
      </c>
      <c r="E30" s="15">
        <v>73.599999999999994</v>
      </c>
      <c r="F30" s="15">
        <v>73.599999999999994</v>
      </c>
      <c r="G30" s="31">
        <v>0</v>
      </c>
      <c r="H30" s="15">
        <v>55.6</v>
      </c>
      <c r="I30" s="12" t="s">
        <v>285</v>
      </c>
      <c r="J30" s="12" t="s">
        <v>242</v>
      </c>
      <c r="K30" s="12" t="s">
        <v>113</v>
      </c>
      <c r="L30" s="12" t="s">
        <v>172</v>
      </c>
    </row>
    <row r="31" spans="1:12" s="56" customFormat="1" ht="27.75" customHeight="1" x14ac:dyDescent="0.25">
      <c r="A31" s="50">
        <v>23</v>
      </c>
      <c r="B31" s="12" t="s">
        <v>56</v>
      </c>
      <c r="C31" s="12" t="s">
        <v>289</v>
      </c>
      <c r="D31" s="61">
        <v>1</v>
      </c>
      <c r="E31" s="14">
        <v>40</v>
      </c>
      <c r="F31" s="14">
        <v>40</v>
      </c>
      <c r="G31" s="31">
        <v>0</v>
      </c>
      <c r="H31" s="14">
        <v>12.7</v>
      </c>
      <c r="I31" s="60" t="s">
        <v>286</v>
      </c>
      <c r="J31" s="12" t="s">
        <v>243</v>
      </c>
      <c r="K31" s="60" t="s">
        <v>112</v>
      </c>
      <c r="L31" s="60" t="s">
        <v>173</v>
      </c>
    </row>
    <row r="32" spans="1:12" s="56" customFormat="1" ht="27.75" customHeight="1" x14ac:dyDescent="0.25">
      <c r="A32" s="50">
        <v>24</v>
      </c>
      <c r="B32" s="12" t="s">
        <v>57</v>
      </c>
      <c r="C32" s="12" t="s">
        <v>292</v>
      </c>
      <c r="D32" s="61">
        <v>2</v>
      </c>
      <c r="E32" s="14">
        <v>74.400000000000006</v>
      </c>
      <c r="F32" s="31">
        <v>0</v>
      </c>
      <c r="G32" s="14">
        <v>0</v>
      </c>
      <c r="H32" s="14">
        <v>17.399999999999999</v>
      </c>
      <c r="I32" s="60" t="s">
        <v>285</v>
      </c>
      <c r="J32" s="12" t="s">
        <v>241</v>
      </c>
      <c r="K32" s="75" t="s">
        <v>114</v>
      </c>
      <c r="L32" s="12" t="s">
        <v>174</v>
      </c>
    </row>
    <row r="33" spans="1:12" s="56" customFormat="1" ht="49.5" customHeight="1" x14ac:dyDescent="0.25">
      <c r="A33" s="50">
        <v>25</v>
      </c>
      <c r="B33" s="12" t="s">
        <v>58</v>
      </c>
      <c r="C33" s="12" t="s">
        <v>289</v>
      </c>
      <c r="D33" s="61">
        <v>1</v>
      </c>
      <c r="E33" s="14">
        <v>89.9</v>
      </c>
      <c r="F33" s="14">
        <v>89.9</v>
      </c>
      <c r="G33" s="31">
        <v>0</v>
      </c>
      <c r="H33" s="14">
        <v>40.5</v>
      </c>
      <c r="I33" s="60" t="s">
        <v>285</v>
      </c>
      <c r="J33" s="12" t="s">
        <v>244</v>
      </c>
      <c r="K33" s="75" t="s">
        <v>115</v>
      </c>
      <c r="L33" s="12" t="s">
        <v>175</v>
      </c>
    </row>
    <row r="34" spans="1:12" s="56" customFormat="1" ht="49.5" customHeight="1" x14ac:dyDescent="0.25">
      <c r="A34" s="50">
        <v>26</v>
      </c>
      <c r="B34" s="12" t="s">
        <v>463</v>
      </c>
      <c r="C34" s="12" t="s">
        <v>292</v>
      </c>
      <c r="D34" s="17">
        <v>1</v>
      </c>
      <c r="E34" s="15">
        <v>43.5</v>
      </c>
      <c r="F34" s="31">
        <v>0</v>
      </c>
      <c r="G34" s="15">
        <v>43.5</v>
      </c>
      <c r="H34" s="15">
        <v>7.4</v>
      </c>
      <c r="I34" s="12" t="s">
        <v>286</v>
      </c>
      <c r="J34" s="12" t="s">
        <v>238</v>
      </c>
      <c r="K34" s="75" t="s">
        <v>144</v>
      </c>
      <c r="L34" s="12" t="s">
        <v>464</v>
      </c>
    </row>
    <row r="35" spans="1:12" s="56" customFormat="1" ht="63.75" customHeight="1" x14ac:dyDescent="0.25">
      <c r="A35" s="50">
        <v>27</v>
      </c>
      <c r="B35" s="12" t="s">
        <v>59</v>
      </c>
      <c r="C35" s="12" t="s">
        <v>290</v>
      </c>
      <c r="D35" s="61">
        <v>3</v>
      </c>
      <c r="E35" s="14">
        <v>74.7</v>
      </c>
      <c r="F35" s="14">
        <v>74.7</v>
      </c>
      <c r="G35" s="31">
        <v>0</v>
      </c>
      <c r="H35" s="14">
        <v>33.5</v>
      </c>
      <c r="I35" s="60" t="s">
        <v>286</v>
      </c>
      <c r="J35" s="12" t="s">
        <v>245</v>
      </c>
      <c r="K35" s="75" t="s">
        <v>116</v>
      </c>
      <c r="L35" s="12" t="s">
        <v>176</v>
      </c>
    </row>
    <row r="36" spans="1:12" s="56" customFormat="1" ht="57" customHeight="1" x14ac:dyDescent="0.25">
      <c r="A36" s="50">
        <v>28</v>
      </c>
      <c r="B36" s="12" t="s">
        <v>60</v>
      </c>
      <c r="C36" s="12" t="s">
        <v>289</v>
      </c>
      <c r="D36" s="61">
        <v>1</v>
      </c>
      <c r="E36" s="14">
        <v>71</v>
      </c>
      <c r="F36" s="14">
        <v>71</v>
      </c>
      <c r="G36" s="31">
        <v>0</v>
      </c>
      <c r="H36" s="14">
        <v>33.799999999999997</v>
      </c>
      <c r="I36" s="12" t="s">
        <v>285</v>
      </c>
      <c r="J36" s="12" t="s">
        <v>246</v>
      </c>
      <c r="K36" s="75" t="s">
        <v>117</v>
      </c>
      <c r="L36" s="12" t="s">
        <v>503</v>
      </c>
    </row>
    <row r="37" spans="1:12" s="56" customFormat="1" ht="47.25" customHeight="1" x14ac:dyDescent="0.25">
      <c r="A37" s="50">
        <v>29</v>
      </c>
      <c r="B37" s="12" t="s">
        <v>61</v>
      </c>
      <c r="C37" s="12" t="s">
        <v>292</v>
      </c>
      <c r="D37" s="17">
        <v>1</v>
      </c>
      <c r="E37" s="15">
        <v>32</v>
      </c>
      <c r="F37" s="31">
        <v>0</v>
      </c>
      <c r="G37" s="15">
        <v>32</v>
      </c>
      <c r="H37" s="15">
        <v>7</v>
      </c>
      <c r="I37" s="12" t="s">
        <v>286</v>
      </c>
      <c r="J37" s="12" t="s">
        <v>247</v>
      </c>
      <c r="K37" s="75" t="s">
        <v>118</v>
      </c>
      <c r="L37" s="12" t="s">
        <v>177</v>
      </c>
    </row>
    <row r="38" spans="1:12" s="56" customFormat="1" ht="27.75" customHeight="1" x14ac:dyDescent="0.25">
      <c r="A38" s="50">
        <v>30</v>
      </c>
      <c r="B38" s="12" t="s">
        <v>62</v>
      </c>
      <c r="C38" s="12" t="s">
        <v>292</v>
      </c>
      <c r="D38" s="61">
        <v>1</v>
      </c>
      <c r="E38" s="14">
        <v>47.7</v>
      </c>
      <c r="F38" s="31">
        <v>0</v>
      </c>
      <c r="G38" s="14">
        <v>47.7</v>
      </c>
      <c r="H38" s="14">
        <v>10.6</v>
      </c>
      <c r="I38" s="12" t="s">
        <v>285</v>
      </c>
      <c r="J38" s="12" t="s">
        <v>248</v>
      </c>
      <c r="K38" s="75" t="s">
        <v>119</v>
      </c>
      <c r="L38" s="12" t="s">
        <v>178</v>
      </c>
    </row>
    <row r="39" spans="1:12" s="56" customFormat="1" ht="46.5" customHeight="1" x14ac:dyDescent="0.25">
      <c r="A39" s="50">
        <v>31</v>
      </c>
      <c r="B39" s="12" t="s">
        <v>63</v>
      </c>
      <c r="C39" s="12" t="s">
        <v>290</v>
      </c>
      <c r="D39" s="61">
        <v>4</v>
      </c>
      <c r="E39" s="14">
        <v>447</v>
      </c>
      <c r="F39" s="14">
        <v>447</v>
      </c>
      <c r="G39" s="31">
        <v>0</v>
      </c>
      <c r="H39" s="14">
        <v>164.4</v>
      </c>
      <c r="I39" s="60" t="s">
        <v>286</v>
      </c>
      <c r="J39" s="12" t="s">
        <v>249</v>
      </c>
      <c r="K39" s="75" t="s">
        <v>120</v>
      </c>
      <c r="L39" s="12" t="s">
        <v>179</v>
      </c>
    </row>
    <row r="40" spans="1:12" s="82" customFormat="1" ht="35.25" customHeight="1" x14ac:dyDescent="0.25">
      <c r="A40" s="86">
        <v>32</v>
      </c>
      <c r="B40" s="69" t="s">
        <v>64</v>
      </c>
      <c r="C40" s="69" t="s">
        <v>289</v>
      </c>
      <c r="D40" s="87">
        <v>1</v>
      </c>
      <c r="E40" s="88">
        <v>121.5</v>
      </c>
      <c r="F40" s="88">
        <v>121.5</v>
      </c>
      <c r="G40" s="68">
        <v>0</v>
      </c>
      <c r="H40" s="88">
        <v>59</v>
      </c>
      <c r="I40" s="90" t="s">
        <v>286</v>
      </c>
      <c r="J40" s="69" t="s">
        <v>250</v>
      </c>
      <c r="K40" s="89" t="s">
        <v>121</v>
      </c>
      <c r="L40" s="69" t="s">
        <v>180</v>
      </c>
    </row>
    <row r="41" spans="1:12" s="56" customFormat="1" ht="51" customHeight="1" x14ac:dyDescent="0.25">
      <c r="A41" s="50">
        <v>33</v>
      </c>
      <c r="B41" s="12" t="s">
        <v>65</v>
      </c>
      <c r="C41" s="12" t="s">
        <v>292</v>
      </c>
      <c r="D41" s="61">
        <v>1</v>
      </c>
      <c r="E41" s="14">
        <v>72.099999999999994</v>
      </c>
      <c r="F41" s="31">
        <v>0</v>
      </c>
      <c r="G41" s="14">
        <v>72.099999999999994</v>
      </c>
      <c r="H41" s="14">
        <v>42.1</v>
      </c>
      <c r="I41" s="12" t="s">
        <v>285</v>
      </c>
      <c r="J41" s="12" t="s">
        <v>251</v>
      </c>
      <c r="K41" s="75" t="s">
        <v>122</v>
      </c>
      <c r="L41" s="12" t="s">
        <v>181</v>
      </c>
    </row>
    <row r="42" spans="1:12" s="82" customFormat="1" ht="27.75" customHeight="1" x14ac:dyDescent="0.25">
      <c r="A42" s="86">
        <v>34</v>
      </c>
      <c r="B42" s="69" t="s">
        <v>66</v>
      </c>
      <c r="C42" s="69" t="s">
        <v>292</v>
      </c>
      <c r="D42" s="87">
        <v>1</v>
      </c>
      <c r="E42" s="88">
        <v>41.7</v>
      </c>
      <c r="F42" s="68">
        <v>0</v>
      </c>
      <c r="G42" s="88">
        <v>41.7</v>
      </c>
      <c r="H42" s="88">
        <v>4.8</v>
      </c>
      <c r="I42" s="69" t="s">
        <v>286</v>
      </c>
      <c r="J42" s="69" t="s">
        <v>252</v>
      </c>
      <c r="K42" s="89" t="s">
        <v>123</v>
      </c>
      <c r="L42" s="69" t="s">
        <v>182</v>
      </c>
    </row>
    <row r="43" spans="1:12" s="56" customFormat="1" ht="27.75" customHeight="1" x14ac:dyDescent="0.25">
      <c r="A43" s="50">
        <v>35</v>
      </c>
      <c r="B43" s="12" t="s">
        <v>67</v>
      </c>
      <c r="C43" s="12" t="s">
        <v>289</v>
      </c>
      <c r="D43" s="61">
        <v>2</v>
      </c>
      <c r="E43" s="14">
        <v>70.900000000000006</v>
      </c>
      <c r="F43" s="14">
        <v>0</v>
      </c>
      <c r="G43" s="31">
        <v>0</v>
      </c>
      <c r="H43" s="14">
        <v>24.8</v>
      </c>
      <c r="I43" s="12" t="s">
        <v>286</v>
      </c>
      <c r="J43" s="12" t="s">
        <v>251</v>
      </c>
      <c r="K43" s="75" t="s">
        <v>124</v>
      </c>
      <c r="L43" s="12" t="s">
        <v>183</v>
      </c>
    </row>
    <row r="44" spans="1:12" s="82" customFormat="1" ht="48" customHeight="1" x14ac:dyDescent="0.25">
      <c r="A44" s="86">
        <v>36</v>
      </c>
      <c r="B44" s="69" t="s">
        <v>68</v>
      </c>
      <c r="C44" s="69" t="s">
        <v>292</v>
      </c>
      <c r="D44" s="87">
        <v>1</v>
      </c>
      <c r="E44" s="88">
        <v>24</v>
      </c>
      <c r="F44" s="68">
        <v>0</v>
      </c>
      <c r="G44" s="88">
        <v>24</v>
      </c>
      <c r="H44" s="88">
        <v>16</v>
      </c>
      <c r="I44" s="69" t="s">
        <v>286</v>
      </c>
      <c r="J44" s="69" t="s">
        <v>253</v>
      </c>
      <c r="K44" s="89" t="s">
        <v>125</v>
      </c>
      <c r="L44" s="69" t="s">
        <v>458</v>
      </c>
    </row>
    <row r="45" spans="1:12" s="82" customFormat="1" ht="45" customHeight="1" x14ac:dyDescent="0.25">
      <c r="A45" s="86">
        <v>37</v>
      </c>
      <c r="B45" s="69" t="s">
        <v>69</v>
      </c>
      <c r="C45" s="69" t="s">
        <v>289</v>
      </c>
      <c r="D45" s="87">
        <v>1</v>
      </c>
      <c r="E45" s="88">
        <v>58</v>
      </c>
      <c r="F45" s="88">
        <v>58</v>
      </c>
      <c r="G45" s="68">
        <v>0</v>
      </c>
      <c r="H45" s="88">
        <v>13.7</v>
      </c>
      <c r="I45" s="69" t="s">
        <v>286</v>
      </c>
      <c r="J45" s="69" t="s">
        <v>254</v>
      </c>
      <c r="K45" s="89" t="s">
        <v>126</v>
      </c>
      <c r="L45" s="69" t="s">
        <v>184</v>
      </c>
    </row>
    <row r="46" spans="1:12" s="56" customFormat="1" ht="77.25" customHeight="1" x14ac:dyDescent="0.25">
      <c r="A46" s="50">
        <v>38</v>
      </c>
      <c r="B46" s="12" t="s">
        <v>70</v>
      </c>
      <c r="C46" s="12" t="s">
        <v>290</v>
      </c>
      <c r="D46" s="61">
        <v>2</v>
      </c>
      <c r="E46" s="14">
        <v>159.19999999999999</v>
      </c>
      <c r="F46" s="14">
        <v>159.19999999999999</v>
      </c>
      <c r="G46" s="31">
        <v>0</v>
      </c>
      <c r="H46" s="14">
        <v>74.400000000000006</v>
      </c>
      <c r="I46" s="12" t="s">
        <v>285</v>
      </c>
      <c r="J46" s="12" t="s">
        <v>248</v>
      </c>
      <c r="K46" s="75" t="s">
        <v>127</v>
      </c>
      <c r="L46" s="12" t="s">
        <v>185</v>
      </c>
    </row>
    <row r="47" spans="1:12" s="2" customFormat="1" ht="48.75" customHeight="1" x14ac:dyDescent="0.25">
      <c r="A47" s="50">
        <v>39</v>
      </c>
      <c r="B47" s="12" t="s">
        <v>46</v>
      </c>
      <c r="C47" s="12" t="s">
        <v>290</v>
      </c>
      <c r="D47" s="17">
        <v>1</v>
      </c>
      <c r="E47" s="15">
        <v>90.2</v>
      </c>
      <c r="F47" s="15">
        <v>90.2</v>
      </c>
      <c r="G47" s="31">
        <v>0</v>
      </c>
      <c r="H47" s="15">
        <v>55.1</v>
      </c>
      <c r="I47" s="12" t="s">
        <v>286</v>
      </c>
      <c r="J47" s="12" t="s">
        <v>255</v>
      </c>
      <c r="K47" s="40" t="s">
        <v>127</v>
      </c>
      <c r="L47" s="12" t="s">
        <v>186</v>
      </c>
    </row>
    <row r="48" spans="1:12" s="82" customFormat="1" ht="27.75" customHeight="1" x14ac:dyDescent="0.25">
      <c r="A48" s="86">
        <v>40</v>
      </c>
      <c r="B48" s="69" t="s">
        <v>71</v>
      </c>
      <c r="C48" s="69" t="s">
        <v>289</v>
      </c>
      <c r="D48" s="87">
        <v>2</v>
      </c>
      <c r="E48" s="88">
        <v>72.5</v>
      </c>
      <c r="F48" s="88">
        <v>72.5</v>
      </c>
      <c r="G48" s="68">
        <v>0</v>
      </c>
      <c r="H48" s="88">
        <v>54.2</v>
      </c>
      <c r="I48" s="90" t="s">
        <v>286</v>
      </c>
      <c r="J48" s="69" t="s">
        <v>256</v>
      </c>
      <c r="K48" s="89" t="s">
        <v>128</v>
      </c>
      <c r="L48" s="69" t="s">
        <v>187</v>
      </c>
    </row>
    <row r="49" spans="1:12" s="56" customFormat="1" ht="56.25" customHeight="1" x14ac:dyDescent="0.25">
      <c r="A49" s="50">
        <v>41</v>
      </c>
      <c r="B49" s="12" t="s">
        <v>72</v>
      </c>
      <c r="C49" s="12" t="s">
        <v>289</v>
      </c>
      <c r="D49" s="61">
        <v>1</v>
      </c>
      <c r="E49" s="14">
        <v>30.5</v>
      </c>
      <c r="F49" s="14">
        <v>30.5</v>
      </c>
      <c r="G49" s="31">
        <v>0</v>
      </c>
      <c r="H49" s="14">
        <v>5</v>
      </c>
      <c r="I49" s="60" t="s">
        <v>286</v>
      </c>
      <c r="J49" s="12" t="s">
        <v>510</v>
      </c>
      <c r="K49" s="75" t="s">
        <v>129</v>
      </c>
      <c r="L49" s="12" t="s">
        <v>188</v>
      </c>
    </row>
    <row r="50" spans="1:12" s="56" customFormat="1" ht="56.25" customHeight="1" x14ac:dyDescent="0.25">
      <c r="A50" s="50">
        <v>42</v>
      </c>
      <c r="B50" s="12" t="s">
        <v>73</v>
      </c>
      <c r="C50" s="12" t="s">
        <v>290</v>
      </c>
      <c r="D50" s="61">
        <v>3</v>
      </c>
      <c r="E50" s="14">
        <v>74.900000000000006</v>
      </c>
      <c r="F50" s="14">
        <v>74.900000000000006</v>
      </c>
      <c r="G50" s="31">
        <v>0</v>
      </c>
      <c r="H50" s="14">
        <v>18</v>
      </c>
      <c r="I50" s="12" t="s">
        <v>285</v>
      </c>
      <c r="J50" s="12" t="s">
        <v>257</v>
      </c>
      <c r="K50" s="75" t="s">
        <v>130</v>
      </c>
      <c r="L50" s="12" t="s">
        <v>189</v>
      </c>
    </row>
    <row r="51" spans="1:12" s="56" customFormat="1" ht="66.75" customHeight="1" x14ac:dyDescent="0.25">
      <c r="A51" s="50">
        <v>43</v>
      </c>
      <c r="B51" s="12" t="s">
        <v>74</v>
      </c>
      <c r="C51" s="12" t="s">
        <v>292</v>
      </c>
      <c r="D51" s="61">
        <v>2</v>
      </c>
      <c r="E51" s="14">
        <v>43.8</v>
      </c>
      <c r="F51" s="31">
        <v>0</v>
      </c>
      <c r="G51" s="14">
        <v>43.8</v>
      </c>
      <c r="H51" s="14">
        <v>14.9</v>
      </c>
      <c r="I51" s="60" t="s">
        <v>286</v>
      </c>
      <c r="J51" s="12" t="s">
        <v>238</v>
      </c>
      <c r="K51" s="75" t="s">
        <v>131</v>
      </c>
      <c r="L51" s="12" t="s">
        <v>190</v>
      </c>
    </row>
    <row r="52" spans="1:12" s="56" customFormat="1" ht="69" customHeight="1" x14ac:dyDescent="0.25">
      <c r="A52" s="50">
        <v>44</v>
      </c>
      <c r="B52" s="12" t="s">
        <v>74</v>
      </c>
      <c r="C52" s="12" t="s">
        <v>292</v>
      </c>
      <c r="D52" s="61">
        <v>2</v>
      </c>
      <c r="E52" s="14">
        <v>149.1</v>
      </c>
      <c r="F52" s="31">
        <v>0</v>
      </c>
      <c r="G52" s="14">
        <v>149.1</v>
      </c>
      <c r="H52" s="14">
        <v>77.7</v>
      </c>
      <c r="I52" s="12" t="s">
        <v>285</v>
      </c>
      <c r="J52" s="12" t="s">
        <v>258</v>
      </c>
      <c r="K52" s="75" t="s">
        <v>131</v>
      </c>
      <c r="L52" s="12" t="s">
        <v>191</v>
      </c>
    </row>
    <row r="53" spans="1:12" s="56" customFormat="1" ht="27.75" customHeight="1" x14ac:dyDescent="0.25">
      <c r="A53" s="50">
        <v>45</v>
      </c>
      <c r="B53" s="12" t="s">
        <v>75</v>
      </c>
      <c r="C53" s="12" t="s">
        <v>292</v>
      </c>
      <c r="D53" s="61">
        <v>1</v>
      </c>
      <c r="E53" s="14">
        <v>97.1</v>
      </c>
      <c r="F53" s="31">
        <v>0</v>
      </c>
      <c r="G53" s="14">
        <v>97.1</v>
      </c>
      <c r="H53" s="14">
        <v>46.8</v>
      </c>
      <c r="I53" s="60" t="s">
        <v>285</v>
      </c>
      <c r="J53" s="12" t="s">
        <v>259</v>
      </c>
      <c r="K53" s="75" t="s">
        <v>131</v>
      </c>
      <c r="L53" s="12" t="s">
        <v>192</v>
      </c>
    </row>
    <row r="54" spans="1:12" s="56" customFormat="1" ht="27.75" customHeight="1" x14ac:dyDescent="0.25">
      <c r="A54" s="50">
        <v>46</v>
      </c>
      <c r="B54" s="12" t="s">
        <v>76</v>
      </c>
      <c r="C54" s="12" t="s">
        <v>292</v>
      </c>
      <c r="D54" s="61">
        <v>1</v>
      </c>
      <c r="E54" s="14">
        <v>42</v>
      </c>
      <c r="F54" s="31">
        <v>0</v>
      </c>
      <c r="G54" s="14">
        <v>42</v>
      </c>
      <c r="H54" s="14">
        <v>10</v>
      </c>
      <c r="I54" s="60" t="s">
        <v>286</v>
      </c>
      <c r="J54" s="12" t="s">
        <v>245</v>
      </c>
      <c r="K54" s="75" t="s">
        <v>132</v>
      </c>
      <c r="L54" s="12" t="s">
        <v>193</v>
      </c>
    </row>
    <row r="55" spans="1:12" s="56" customFormat="1" ht="70.5" customHeight="1" x14ac:dyDescent="0.25">
      <c r="A55" s="50">
        <v>47</v>
      </c>
      <c r="B55" s="12" t="s">
        <v>77</v>
      </c>
      <c r="C55" s="12" t="s">
        <v>289</v>
      </c>
      <c r="D55" s="61">
        <v>2</v>
      </c>
      <c r="E55" s="14">
        <v>153.1</v>
      </c>
      <c r="F55" s="14">
        <v>153.1</v>
      </c>
      <c r="G55" s="31">
        <v>0</v>
      </c>
      <c r="H55" s="14">
        <v>84.9</v>
      </c>
      <c r="I55" s="60" t="s">
        <v>286</v>
      </c>
      <c r="J55" s="12" t="s">
        <v>260</v>
      </c>
      <c r="K55" s="75" t="s">
        <v>133</v>
      </c>
      <c r="L55" s="12" t="s">
        <v>194</v>
      </c>
    </row>
    <row r="56" spans="1:12" s="56" customFormat="1" ht="65.25" customHeight="1" x14ac:dyDescent="0.25">
      <c r="A56" s="50">
        <v>48</v>
      </c>
      <c r="B56" s="12" t="s">
        <v>78</v>
      </c>
      <c r="C56" s="12" t="s">
        <v>290</v>
      </c>
      <c r="D56" s="61">
        <v>2</v>
      </c>
      <c r="E56" s="14">
        <v>138.69999999999999</v>
      </c>
      <c r="F56" s="14">
        <v>138.69999999999999</v>
      </c>
      <c r="G56" s="31">
        <v>0</v>
      </c>
      <c r="H56" s="14" t="s">
        <v>437</v>
      </c>
      <c r="I56" s="60" t="s">
        <v>285</v>
      </c>
      <c r="J56" s="12" t="s">
        <v>261</v>
      </c>
      <c r="K56" s="75" t="s">
        <v>133</v>
      </c>
      <c r="L56" s="12" t="s">
        <v>195</v>
      </c>
    </row>
    <row r="57" spans="1:12" s="56" customFormat="1" ht="27.75" customHeight="1" x14ac:dyDescent="0.25">
      <c r="A57" s="50">
        <v>49</v>
      </c>
      <c r="B57" s="12" t="s">
        <v>79</v>
      </c>
      <c r="C57" s="12" t="s">
        <v>289</v>
      </c>
      <c r="D57" s="61">
        <v>3</v>
      </c>
      <c r="E57" s="14">
        <v>68.3</v>
      </c>
      <c r="F57" s="14">
        <v>68.3</v>
      </c>
      <c r="G57" s="31">
        <v>0</v>
      </c>
      <c r="H57" s="14">
        <v>20.3</v>
      </c>
      <c r="I57" s="60" t="s">
        <v>286</v>
      </c>
      <c r="J57" s="12" t="s">
        <v>262</v>
      </c>
      <c r="K57" s="75" t="s">
        <v>134</v>
      </c>
      <c r="L57" s="12" t="s">
        <v>196</v>
      </c>
    </row>
    <row r="58" spans="1:12" s="56" customFormat="1" ht="56.25" customHeight="1" x14ac:dyDescent="0.25">
      <c r="A58" s="50">
        <f>A57+1</f>
        <v>50</v>
      </c>
      <c r="B58" s="12" t="s">
        <v>80</v>
      </c>
      <c r="C58" s="12" t="s">
        <v>290</v>
      </c>
      <c r="D58" s="61">
        <v>2</v>
      </c>
      <c r="E58" s="14">
        <v>112.7</v>
      </c>
      <c r="F58" s="14">
        <v>112.7</v>
      </c>
      <c r="G58" s="31">
        <v>0</v>
      </c>
      <c r="H58" s="14">
        <v>59.1</v>
      </c>
      <c r="I58" s="60" t="s">
        <v>285</v>
      </c>
      <c r="J58" s="12" t="s">
        <v>263</v>
      </c>
      <c r="K58" s="75" t="s">
        <v>135</v>
      </c>
      <c r="L58" s="12" t="s">
        <v>197</v>
      </c>
    </row>
    <row r="59" spans="1:12" s="56" customFormat="1" ht="27.75" customHeight="1" x14ac:dyDescent="0.25">
      <c r="A59" s="50">
        <v>51</v>
      </c>
      <c r="B59" s="12" t="s">
        <v>81</v>
      </c>
      <c r="C59" s="12" t="s">
        <v>290</v>
      </c>
      <c r="D59" s="61">
        <v>2</v>
      </c>
      <c r="E59" s="14">
        <v>133.1</v>
      </c>
      <c r="F59" s="14">
        <v>133.1</v>
      </c>
      <c r="G59" s="31">
        <v>0</v>
      </c>
      <c r="H59" s="14">
        <v>43.1</v>
      </c>
      <c r="I59" s="60" t="s">
        <v>285</v>
      </c>
      <c r="J59" s="12" t="s">
        <v>225</v>
      </c>
      <c r="K59" s="75" t="s">
        <v>136</v>
      </c>
      <c r="L59" s="12" t="s">
        <v>198</v>
      </c>
    </row>
    <row r="60" spans="1:12" s="56" customFormat="1" ht="27.75" customHeight="1" x14ac:dyDescent="0.25">
      <c r="A60" s="50">
        <f>A59+1</f>
        <v>52</v>
      </c>
      <c r="B60" s="12" t="s">
        <v>82</v>
      </c>
      <c r="C60" s="12" t="s">
        <v>292</v>
      </c>
      <c r="D60" s="61">
        <v>1</v>
      </c>
      <c r="E60" s="14">
        <v>66.2</v>
      </c>
      <c r="F60" s="31">
        <v>0</v>
      </c>
      <c r="G60" s="14">
        <v>66.2</v>
      </c>
      <c r="H60" s="14">
        <v>18.600000000000001</v>
      </c>
      <c r="I60" s="60" t="s">
        <v>285</v>
      </c>
      <c r="J60" s="12" t="s">
        <v>263</v>
      </c>
      <c r="K60" s="75" t="s">
        <v>135</v>
      </c>
      <c r="L60" s="12" t="s">
        <v>199</v>
      </c>
    </row>
    <row r="61" spans="1:12" s="56" customFormat="1" ht="42" customHeight="1" x14ac:dyDescent="0.25">
      <c r="A61" s="50">
        <v>53</v>
      </c>
      <c r="B61" s="12" t="s">
        <v>83</v>
      </c>
      <c r="C61" s="12" t="s">
        <v>292</v>
      </c>
      <c r="D61" s="17">
        <v>2</v>
      </c>
      <c r="E61" s="15">
        <v>86.9</v>
      </c>
      <c r="F61" s="31">
        <v>0</v>
      </c>
      <c r="G61" s="15">
        <v>86.9</v>
      </c>
      <c r="H61" s="15">
        <v>38.700000000000003</v>
      </c>
      <c r="I61" s="12" t="s">
        <v>285</v>
      </c>
      <c r="J61" s="12" t="s">
        <v>264</v>
      </c>
      <c r="K61" s="12" t="s">
        <v>137</v>
      </c>
      <c r="L61" s="12" t="s">
        <v>200</v>
      </c>
    </row>
    <row r="62" spans="1:12" s="56" customFormat="1" ht="57" customHeight="1" x14ac:dyDescent="0.25">
      <c r="A62" s="50">
        <v>54</v>
      </c>
      <c r="B62" s="12" t="s">
        <v>84</v>
      </c>
      <c r="C62" s="12" t="s">
        <v>292</v>
      </c>
      <c r="D62" s="61">
        <v>2</v>
      </c>
      <c r="E62" s="14">
        <v>116.7</v>
      </c>
      <c r="F62" s="31">
        <v>0</v>
      </c>
      <c r="G62" s="14">
        <v>116.7</v>
      </c>
      <c r="H62" s="14">
        <v>16.2</v>
      </c>
      <c r="I62" s="60" t="s">
        <v>285</v>
      </c>
      <c r="J62" s="12" t="s">
        <v>265</v>
      </c>
      <c r="K62" s="75" t="s">
        <v>137</v>
      </c>
      <c r="L62" s="12" t="s">
        <v>201</v>
      </c>
    </row>
    <row r="63" spans="1:12" s="56" customFormat="1" ht="58.5" customHeight="1" x14ac:dyDescent="0.25">
      <c r="A63" s="50">
        <v>55</v>
      </c>
      <c r="B63" s="12" t="s">
        <v>465</v>
      </c>
      <c r="C63" s="12" t="s">
        <v>292</v>
      </c>
      <c r="D63" s="61">
        <v>1</v>
      </c>
      <c r="E63" s="14">
        <v>32.799999999999997</v>
      </c>
      <c r="F63" s="31">
        <v>0</v>
      </c>
      <c r="G63" s="14">
        <v>32.799999999999997</v>
      </c>
      <c r="H63" s="14">
        <v>15.4</v>
      </c>
      <c r="I63" s="60" t="s">
        <v>439</v>
      </c>
      <c r="J63" s="12" t="s">
        <v>266</v>
      </c>
      <c r="K63" s="75" t="s">
        <v>440</v>
      </c>
      <c r="L63" s="12" t="s">
        <v>202</v>
      </c>
    </row>
    <row r="64" spans="1:12" s="65" customFormat="1" ht="25.5" customHeight="1" x14ac:dyDescent="0.25">
      <c r="A64" s="71">
        <v>56</v>
      </c>
      <c r="B64" s="64" t="s">
        <v>85</v>
      </c>
      <c r="C64" s="63" t="s">
        <v>292</v>
      </c>
      <c r="D64" s="72">
        <v>2</v>
      </c>
      <c r="E64" s="66">
        <v>158.5</v>
      </c>
      <c r="F64" s="62">
        <v>0</v>
      </c>
      <c r="G64" s="66">
        <v>108.7</v>
      </c>
      <c r="H64" s="66">
        <v>49.8</v>
      </c>
      <c r="I64" s="64" t="s">
        <v>285</v>
      </c>
      <c r="J64" s="64" t="s">
        <v>509</v>
      </c>
      <c r="K64" s="64" t="s">
        <v>139</v>
      </c>
      <c r="L64" s="73" t="s">
        <v>203</v>
      </c>
    </row>
    <row r="65" spans="1:12" s="56" customFormat="1" ht="54" customHeight="1" x14ac:dyDescent="0.25">
      <c r="A65" s="50">
        <v>57</v>
      </c>
      <c r="B65" s="12" t="s">
        <v>86</v>
      </c>
      <c r="C65" s="12" t="s">
        <v>290</v>
      </c>
      <c r="D65" s="61">
        <v>1</v>
      </c>
      <c r="E65" s="14">
        <v>109.4</v>
      </c>
      <c r="F65" s="14">
        <v>109.4</v>
      </c>
      <c r="G65" s="31">
        <v>0</v>
      </c>
      <c r="H65" s="14">
        <v>32</v>
      </c>
      <c r="I65" s="60" t="s">
        <v>285</v>
      </c>
      <c r="J65" s="12" t="s">
        <v>268</v>
      </c>
      <c r="K65" s="75" t="s">
        <v>140</v>
      </c>
      <c r="L65" s="12" t="s">
        <v>204</v>
      </c>
    </row>
    <row r="66" spans="1:12" s="56" customFormat="1" ht="51.75" customHeight="1" x14ac:dyDescent="0.25">
      <c r="A66" s="50">
        <v>58</v>
      </c>
      <c r="B66" s="12" t="s">
        <v>87</v>
      </c>
      <c r="C66" s="12" t="s">
        <v>290</v>
      </c>
      <c r="D66" s="17">
        <v>1</v>
      </c>
      <c r="E66" s="15">
        <v>69.2</v>
      </c>
      <c r="F66" s="15">
        <v>69.2</v>
      </c>
      <c r="G66" s="31">
        <v>0</v>
      </c>
      <c r="H66" s="15">
        <v>7</v>
      </c>
      <c r="I66" s="12" t="s">
        <v>286</v>
      </c>
      <c r="J66" s="12" t="s">
        <v>269</v>
      </c>
      <c r="K66" s="75" t="s">
        <v>140</v>
      </c>
      <c r="L66" s="12" t="s">
        <v>205</v>
      </c>
    </row>
    <row r="67" spans="1:12" s="56" customFormat="1" ht="27.75" customHeight="1" x14ac:dyDescent="0.25">
      <c r="A67" s="50">
        <v>59</v>
      </c>
      <c r="B67" s="12" t="s">
        <v>88</v>
      </c>
      <c r="C67" s="12" t="s">
        <v>289</v>
      </c>
      <c r="D67" s="61">
        <v>1</v>
      </c>
      <c r="E67" s="14">
        <v>29.6</v>
      </c>
      <c r="F67" s="14">
        <v>29.6</v>
      </c>
      <c r="G67" s="31">
        <v>0</v>
      </c>
      <c r="H67" s="14">
        <v>6.9</v>
      </c>
      <c r="I67" s="60" t="s">
        <v>286</v>
      </c>
      <c r="J67" s="12" t="s">
        <v>270</v>
      </c>
      <c r="K67" s="75" t="s">
        <v>141</v>
      </c>
      <c r="L67" s="12" t="s">
        <v>206</v>
      </c>
    </row>
    <row r="68" spans="1:12" s="56" customFormat="1" ht="85.5" customHeight="1" x14ac:dyDescent="0.25">
      <c r="A68" s="50">
        <v>60</v>
      </c>
      <c r="B68" s="12" t="s">
        <v>89</v>
      </c>
      <c r="C68" s="12" t="s">
        <v>289</v>
      </c>
      <c r="D68" s="61">
        <v>1</v>
      </c>
      <c r="E68" s="14">
        <v>49.7</v>
      </c>
      <c r="F68" s="14">
        <v>49.7</v>
      </c>
      <c r="G68" s="31">
        <v>0</v>
      </c>
      <c r="H68" s="14">
        <v>14.2</v>
      </c>
      <c r="I68" s="60" t="s">
        <v>286</v>
      </c>
      <c r="J68" s="12" t="s">
        <v>246</v>
      </c>
      <c r="K68" s="75" t="s">
        <v>142</v>
      </c>
      <c r="L68" s="12" t="s">
        <v>207</v>
      </c>
    </row>
    <row r="69" spans="1:12" s="56" customFormat="1" ht="81.75" customHeight="1" x14ac:dyDescent="0.25">
      <c r="A69" s="50">
        <v>61</v>
      </c>
      <c r="B69" s="12" t="s">
        <v>89</v>
      </c>
      <c r="C69" s="12" t="s">
        <v>289</v>
      </c>
      <c r="D69" s="61">
        <v>2</v>
      </c>
      <c r="E69" s="14">
        <v>94.6</v>
      </c>
      <c r="F69" s="14">
        <v>94.6</v>
      </c>
      <c r="G69" s="31">
        <v>0</v>
      </c>
      <c r="H69" s="14">
        <v>41.1</v>
      </c>
      <c r="I69" s="60" t="s">
        <v>286</v>
      </c>
      <c r="J69" s="12" t="s">
        <v>271</v>
      </c>
      <c r="K69" s="75" t="s">
        <v>142</v>
      </c>
      <c r="L69" s="12" t="s">
        <v>208</v>
      </c>
    </row>
    <row r="70" spans="1:12" s="56" customFormat="1" ht="63.75" customHeight="1" x14ac:dyDescent="0.25">
      <c r="A70" s="50">
        <v>62</v>
      </c>
      <c r="B70" s="12" t="s">
        <v>90</v>
      </c>
      <c r="C70" s="12" t="s">
        <v>292</v>
      </c>
      <c r="D70" s="61">
        <v>1</v>
      </c>
      <c r="E70" s="14">
        <v>88.4</v>
      </c>
      <c r="F70" s="31">
        <v>0</v>
      </c>
      <c r="G70" s="14">
        <v>88.4</v>
      </c>
      <c r="H70" s="14">
        <v>48.4</v>
      </c>
      <c r="I70" s="60" t="s">
        <v>286</v>
      </c>
      <c r="J70" s="12" t="s">
        <v>246</v>
      </c>
      <c r="K70" s="75" t="s">
        <v>143</v>
      </c>
      <c r="L70" s="12" t="s">
        <v>207</v>
      </c>
    </row>
    <row r="71" spans="1:12" s="56" customFormat="1" ht="55.5" customHeight="1" x14ac:dyDescent="0.25">
      <c r="A71" s="50">
        <v>63</v>
      </c>
      <c r="B71" s="12" t="s">
        <v>91</v>
      </c>
      <c r="C71" s="12" t="s">
        <v>292</v>
      </c>
      <c r="D71" s="61">
        <v>1</v>
      </c>
      <c r="E71" s="14">
        <v>42.1</v>
      </c>
      <c r="F71" s="31">
        <v>0</v>
      </c>
      <c r="G71" s="14">
        <v>42.1</v>
      </c>
      <c r="H71" s="14">
        <v>12</v>
      </c>
      <c r="I71" s="60" t="s">
        <v>286</v>
      </c>
      <c r="J71" s="12" t="s">
        <v>267</v>
      </c>
      <c r="K71" s="75" t="s">
        <v>144</v>
      </c>
      <c r="L71" s="12" t="s">
        <v>209</v>
      </c>
    </row>
    <row r="72" spans="1:12" s="56" customFormat="1" ht="51" customHeight="1" x14ac:dyDescent="0.25">
      <c r="A72" s="50">
        <v>64</v>
      </c>
      <c r="B72" s="12" t="s">
        <v>489</v>
      </c>
      <c r="C72" s="12" t="s">
        <v>292</v>
      </c>
      <c r="D72" s="61">
        <v>2</v>
      </c>
      <c r="E72" s="14">
        <v>80.099999999999994</v>
      </c>
      <c r="F72" s="31">
        <v>0</v>
      </c>
      <c r="G72" s="14">
        <v>80.099999999999994</v>
      </c>
      <c r="H72" s="14">
        <v>29.5</v>
      </c>
      <c r="I72" s="60" t="s">
        <v>286</v>
      </c>
      <c r="J72" s="12" t="s">
        <v>248</v>
      </c>
      <c r="K72" s="85" t="s">
        <v>513</v>
      </c>
      <c r="L72" s="12" t="s">
        <v>499</v>
      </c>
    </row>
    <row r="73" spans="1:12" s="56" customFormat="1" ht="66" customHeight="1" x14ac:dyDescent="0.25">
      <c r="A73" s="50">
        <v>65</v>
      </c>
      <c r="B73" s="12" t="s">
        <v>59</v>
      </c>
      <c r="C73" s="12" t="s">
        <v>292</v>
      </c>
      <c r="D73" s="61">
        <v>1</v>
      </c>
      <c r="E73" s="14">
        <v>50.3</v>
      </c>
      <c r="F73" s="31">
        <v>0</v>
      </c>
      <c r="G73" s="15">
        <v>50.3</v>
      </c>
      <c r="H73" s="14">
        <v>34.200000000000003</v>
      </c>
      <c r="I73" s="60" t="s">
        <v>286</v>
      </c>
      <c r="J73" s="12" t="s">
        <v>272</v>
      </c>
      <c r="K73" s="75" t="s">
        <v>145</v>
      </c>
      <c r="L73" s="12" t="s">
        <v>210</v>
      </c>
    </row>
    <row r="74" spans="1:12" s="56" customFormat="1" ht="62.25" customHeight="1" x14ac:dyDescent="0.25">
      <c r="A74" s="50">
        <v>66</v>
      </c>
      <c r="B74" s="12" t="s">
        <v>92</v>
      </c>
      <c r="C74" s="12" t="s">
        <v>289</v>
      </c>
      <c r="D74" s="61">
        <v>1</v>
      </c>
      <c r="E74" s="14">
        <v>31.6</v>
      </c>
      <c r="F74" s="14">
        <v>31.6</v>
      </c>
      <c r="G74" s="47">
        <v>0</v>
      </c>
      <c r="H74" s="14">
        <v>6.6</v>
      </c>
      <c r="I74" s="60" t="s">
        <v>286</v>
      </c>
      <c r="J74" s="12" t="s">
        <v>270</v>
      </c>
      <c r="K74" s="75" t="s">
        <v>146</v>
      </c>
      <c r="L74" s="12" t="s">
        <v>211</v>
      </c>
    </row>
    <row r="75" spans="1:12" s="2" customFormat="1" ht="51.75" customHeight="1" x14ac:dyDescent="0.25">
      <c r="A75" s="50">
        <v>67</v>
      </c>
      <c r="B75" s="12" t="s">
        <v>93</v>
      </c>
      <c r="C75" s="12" t="s">
        <v>290</v>
      </c>
      <c r="D75" s="17">
        <v>1</v>
      </c>
      <c r="E75" s="15">
        <v>68.099999999999994</v>
      </c>
      <c r="F75" s="15">
        <v>68.099999999999994</v>
      </c>
      <c r="G75" s="31">
        <v>0</v>
      </c>
      <c r="H75" s="15">
        <v>18.100000000000001</v>
      </c>
      <c r="I75" s="12" t="s">
        <v>286</v>
      </c>
      <c r="J75" s="12" t="s">
        <v>273</v>
      </c>
      <c r="K75" s="40" t="s">
        <v>147</v>
      </c>
      <c r="L75" s="12" t="s">
        <v>459</v>
      </c>
    </row>
    <row r="76" spans="1:12" s="56" customFormat="1" ht="34.5" customHeight="1" x14ac:dyDescent="0.25">
      <c r="A76" s="50">
        <v>68</v>
      </c>
      <c r="B76" s="12" t="s">
        <v>471</v>
      </c>
      <c r="C76" s="12" t="s">
        <v>292</v>
      </c>
      <c r="D76" s="61">
        <v>1</v>
      </c>
      <c r="E76" s="14">
        <v>43.7</v>
      </c>
      <c r="F76" s="14">
        <v>0</v>
      </c>
      <c r="G76" s="31">
        <v>43.7</v>
      </c>
      <c r="H76" s="14">
        <v>11.5</v>
      </c>
      <c r="I76" s="60" t="s">
        <v>286</v>
      </c>
      <c r="J76" s="12" t="s">
        <v>472</v>
      </c>
      <c r="K76" s="75" t="s">
        <v>477</v>
      </c>
      <c r="L76" s="12" t="s">
        <v>476</v>
      </c>
    </row>
    <row r="77" spans="1:12" s="56" customFormat="1" ht="52.5" customHeight="1" x14ac:dyDescent="0.25">
      <c r="A77" s="50">
        <v>69</v>
      </c>
      <c r="B77" s="12" t="s">
        <v>94</v>
      </c>
      <c r="C77" s="12" t="s">
        <v>290</v>
      </c>
      <c r="D77" s="61">
        <v>1</v>
      </c>
      <c r="E77" s="14">
        <v>51.1</v>
      </c>
      <c r="F77" s="14">
        <v>51.1</v>
      </c>
      <c r="G77" s="31">
        <v>0</v>
      </c>
      <c r="H77" s="14">
        <v>24</v>
      </c>
      <c r="I77" s="60" t="s">
        <v>286</v>
      </c>
      <c r="J77" s="12" t="s">
        <v>274</v>
      </c>
      <c r="K77" s="75" t="s">
        <v>149</v>
      </c>
      <c r="L77" s="12" t="s">
        <v>213</v>
      </c>
    </row>
    <row r="78" spans="1:12" s="56" customFormat="1" ht="45" customHeight="1" x14ac:dyDescent="0.25">
      <c r="A78" s="50">
        <v>70</v>
      </c>
      <c r="B78" s="12" t="s">
        <v>434</v>
      </c>
      <c r="C78" s="12" t="s">
        <v>289</v>
      </c>
      <c r="D78" s="61">
        <v>1</v>
      </c>
      <c r="E78" s="14">
        <v>42.8</v>
      </c>
      <c r="F78" s="14">
        <v>42.8</v>
      </c>
      <c r="G78" s="33">
        <v>0</v>
      </c>
      <c r="H78" s="14" t="s">
        <v>288</v>
      </c>
      <c r="I78" s="60" t="s">
        <v>286</v>
      </c>
      <c r="J78" s="12" t="s">
        <v>246</v>
      </c>
      <c r="K78" s="75" t="s">
        <v>498</v>
      </c>
      <c r="L78" s="12" t="s">
        <v>435</v>
      </c>
    </row>
    <row r="79" spans="1:12" s="56" customFormat="1" ht="42" customHeight="1" x14ac:dyDescent="0.25">
      <c r="A79" s="50">
        <v>71</v>
      </c>
      <c r="B79" s="12" t="s">
        <v>95</v>
      </c>
      <c r="C79" s="12" t="s">
        <v>292</v>
      </c>
      <c r="D79" s="17">
        <v>3</v>
      </c>
      <c r="E79" s="15">
        <v>207.3</v>
      </c>
      <c r="F79" s="15">
        <v>207.3</v>
      </c>
      <c r="G79" s="31">
        <v>0</v>
      </c>
      <c r="H79" s="15">
        <v>136.5</v>
      </c>
      <c r="I79" s="12" t="s">
        <v>286</v>
      </c>
      <c r="J79" s="12" t="s">
        <v>275</v>
      </c>
      <c r="K79" s="75" t="s">
        <v>150</v>
      </c>
      <c r="L79" s="12" t="s">
        <v>214</v>
      </c>
    </row>
    <row r="80" spans="1:12" s="56" customFormat="1" ht="55.5" customHeight="1" x14ac:dyDescent="0.25">
      <c r="A80" s="50">
        <v>72</v>
      </c>
      <c r="B80" s="12" t="s">
        <v>96</v>
      </c>
      <c r="C80" s="12" t="s">
        <v>292</v>
      </c>
      <c r="D80" s="61">
        <v>2</v>
      </c>
      <c r="E80" s="14">
        <v>263.89999999999998</v>
      </c>
      <c r="F80" s="31">
        <v>0</v>
      </c>
      <c r="G80" s="14">
        <v>263.89999999999998</v>
      </c>
      <c r="H80" s="14">
        <v>215.9</v>
      </c>
      <c r="I80" s="60" t="s">
        <v>286</v>
      </c>
      <c r="J80" s="12" t="s">
        <v>276</v>
      </c>
      <c r="K80" s="75" t="s">
        <v>150</v>
      </c>
      <c r="L80" s="12" t="s">
        <v>215</v>
      </c>
    </row>
    <row r="81" spans="1:12" s="56" customFormat="1" ht="51" customHeight="1" x14ac:dyDescent="0.25">
      <c r="A81" s="50">
        <v>73</v>
      </c>
      <c r="B81" s="12" t="s">
        <v>97</v>
      </c>
      <c r="C81" s="12" t="s">
        <v>292</v>
      </c>
      <c r="D81" s="61">
        <v>3</v>
      </c>
      <c r="E81" s="14">
        <v>840.8</v>
      </c>
      <c r="F81" s="32">
        <v>0</v>
      </c>
      <c r="G81" s="14">
        <v>840.8</v>
      </c>
      <c r="H81" s="14">
        <v>683</v>
      </c>
      <c r="I81" s="60" t="s">
        <v>286</v>
      </c>
      <c r="J81" s="12" t="s">
        <v>277</v>
      </c>
      <c r="K81" s="75" t="s">
        <v>150</v>
      </c>
      <c r="L81" s="12" t="s">
        <v>216</v>
      </c>
    </row>
    <row r="82" spans="1:12" s="56" customFormat="1" ht="45" customHeight="1" x14ac:dyDescent="0.25">
      <c r="A82" s="50">
        <v>74</v>
      </c>
      <c r="B82" s="12" t="s">
        <v>98</v>
      </c>
      <c r="C82" s="12" t="s">
        <v>292</v>
      </c>
      <c r="D82" s="61">
        <v>1</v>
      </c>
      <c r="E82" s="14">
        <f>F82+G82</f>
        <v>0</v>
      </c>
      <c r="F82" s="31">
        <v>0</v>
      </c>
      <c r="G82" s="33">
        <v>0</v>
      </c>
      <c r="H82" s="14">
        <f>9.6+1.64+4.9</f>
        <v>16.14</v>
      </c>
      <c r="I82" s="12" t="s">
        <v>286</v>
      </c>
      <c r="J82" s="12" t="s">
        <v>278</v>
      </c>
      <c r="K82" s="75" t="s">
        <v>480</v>
      </c>
      <c r="L82" s="12" t="s">
        <v>481</v>
      </c>
    </row>
    <row r="83" spans="1:12" s="56" customFormat="1" ht="62.25" customHeight="1" x14ac:dyDescent="0.25">
      <c r="A83" s="50">
        <v>75</v>
      </c>
      <c r="B83" s="12" t="s">
        <v>99</v>
      </c>
      <c r="C83" s="12" t="s">
        <v>292</v>
      </c>
      <c r="D83" s="17">
        <v>1</v>
      </c>
      <c r="E83" s="15">
        <v>39</v>
      </c>
      <c r="F83" s="47">
        <v>0</v>
      </c>
      <c r="G83" s="15">
        <v>39</v>
      </c>
      <c r="H83" s="15">
        <v>10</v>
      </c>
      <c r="I83" s="12" t="s">
        <v>286</v>
      </c>
      <c r="J83" s="12" t="s">
        <v>279</v>
      </c>
      <c r="K83" s="12" t="s">
        <v>497</v>
      </c>
      <c r="L83" s="12" t="s">
        <v>217</v>
      </c>
    </row>
    <row r="84" spans="1:12" s="56" customFormat="1" ht="31.5" customHeight="1" x14ac:dyDescent="0.25">
      <c r="A84" s="50">
        <v>76</v>
      </c>
      <c r="B84" s="12" t="s">
        <v>100</v>
      </c>
      <c r="C84" s="12" t="s">
        <v>292</v>
      </c>
      <c r="D84" s="17">
        <v>1</v>
      </c>
      <c r="E84" s="15">
        <v>71.3</v>
      </c>
      <c r="F84" s="31">
        <v>0</v>
      </c>
      <c r="G84" s="15">
        <v>71.3</v>
      </c>
      <c r="H84" s="15">
        <v>49.8</v>
      </c>
      <c r="I84" s="12" t="s">
        <v>286</v>
      </c>
      <c r="J84" s="12" t="s">
        <v>280</v>
      </c>
      <c r="K84" s="12" t="s">
        <v>151</v>
      </c>
      <c r="L84" s="12" t="s">
        <v>218</v>
      </c>
    </row>
    <row r="85" spans="1:12" s="56" customFormat="1" ht="24.95" customHeight="1" x14ac:dyDescent="0.25">
      <c r="A85" s="50">
        <v>77</v>
      </c>
      <c r="B85" s="12" t="s">
        <v>101</v>
      </c>
      <c r="C85" s="12" t="s">
        <v>292</v>
      </c>
      <c r="D85" s="17">
        <v>2</v>
      </c>
      <c r="E85" s="15">
        <v>99.2</v>
      </c>
      <c r="F85" s="55">
        <v>0</v>
      </c>
      <c r="G85" s="15">
        <v>99.2</v>
      </c>
      <c r="H85" s="15">
        <v>37.6</v>
      </c>
      <c r="I85" s="12" t="s">
        <v>285</v>
      </c>
      <c r="J85" s="12" t="s">
        <v>281</v>
      </c>
      <c r="K85" s="12" t="s">
        <v>152</v>
      </c>
      <c r="L85" s="12" t="s">
        <v>219</v>
      </c>
    </row>
    <row r="86" spans="1:12" s="56" customFormat="1" ht="24.95" customHeight="1" x14ac:dyDescent="0.25">
      <c r="A86" s="50">
        <v>78</v>
      </c>
      <c r="B86" s="12" t="s">
        <v>102</v>
      </c>
      <c r="C86" s="12" t="s">
        <v>292</v>
      </c>
      <c r="D86" s="17">
        <v>1</v>
      </c>
      <c r="E86" s="15">
        <v>40.4</v>
      </c>
      <c r="F86" s="31">
        <v>0</v>
      </c>
      <c r="G86" s="31">
        <v>0</v>
      </c>
      <c r="H86" s="15">
        <v>10</v>
      </c>
      <c r="I86" s="12" t="s">
        <v>286</v>
      </c>
      <c r="J86" s="12" t="s">
        <v>282</v>
      </c>
      <c r="K86" s="12" t="s">
        <v>153</v>
      </c>
      <c r="L86" s="12" t="s">
        <v>220</v>
      </c>
    </row>
    <row r="87" spans="1:12" s="56" customFormat="1" ht="35.25" customHeight="1" x14ac:dyDescent="0.25">
      <c r="A87" s="50">
        <v>79</v>
      </c>
      <c r="B87" s="12" t="s">
        <v>103</v>
      </c>
      <c r="C87" s="12" t="s">
        <v>292</v>
      </c>
      <c r="D87" s="61">
        <v>1</v>
      </c>
      <c r="E87" s="14">
        <v>42.9</v>
      </c>
      <c r="F87" s="31">
        <v>0</v>
      </c>
      <c r="G87" s="14">
        <v>42.9</v>
      </c>
      <c r="H87" s="14">
        <v>1.9</v>
      </c>
      <c r="I87" s="60" t="s">
        <v>286</v>
      </c>
      <c r="J87" s="12" t="s">
        <v>283</v>
      </c>
      <c r="K87" s="12" t="s">
        <v>154</v>
      </c>
      <c r="L87" s="60" t="s">
        <v>221</v>
      </c>
    </row>
    <row r="88" spans="1:12" s="56" customFormat="1" ht="24.95" customHeight="1" x14ac:dyDescent="0.25">
      <c r="A88" s="50">
        <v>80</v>
      </c>
      <c r="B88" s="12" t="s">
        <v>442</v>
      </c>
      <c r="C88" s="12" t="s">
        <v>289</v>
      </c>
      <c r="D88" s="61">
        <v>1</v>
      </c>
      <c r="E88" s="14">
        <v>46.2</v>
      </c>
      <c r="F88" s="31">
        <v>0</v>
      </c>
      <c r="G88" s="14">
        <v>46.2</v>
      </c>
      <c r="H88" s="14">
        <v>17.2</v>
      </c>
      <c r="I88" s="60" t="s">
        <v>286</v>
      </c>
      <c r="J88" s="12" t="s">
        <v>284</v>
      </c>
      <c r="K88" s="60" t="s">
        <v>443</v>
      </c>
      <c r="L88" s="60" t="s">
        <v>491</v>
      </c>
    </row>
    <row r="89" spans="1:12" s="56" customFormat="1" ht="34.5" customHeight="1" x14ac:dyDescent="0.25">
      <c r="A89" s="50">
        <v>81</v>
      </c>
      <c r="B89" s="5" t="s">
        <v>429</v>
      </c>
      <c r="C89" s="12" t="s">
        <v>292</v>
      </c>
      <c r="D89" s="34">
        <v>1</v>
      </c>
      <c r="E89" s="31">
        <v>31.6</v>
      </c>
      <c r="F89" s="31">
        <v>0</v>
      </c>
      <c r="G89" s="33">
        <v>0</v>
      </c>
      <c r="H89" s="35">
        <v>0</v>
      </c>
      <c r="I89" s="12" t="s">
        <v>285</v>
      </c>
      <c r="J89" s="12" t="s">
        <v>266</v>
      </c>
      <c r="K89" s="5" t="s">
        <v>431</v>
      </c>
      <c r="L89" s="36" t="s">
        <v>430</v>
      </c>
    </row>
    <row r="90" spans="1:12" s="56" customFormat="1" ht="34.5" customHeight="1" x14ac:dyDescent="0.25">
      <c r="A90" s="50">
        <v>82</v>
      </c>
      <c r="B90" s="5" t="s">
        <v>485</v>
      </c>
      <c r="C90" s="12" t="s">
        <v>290</v>
      </c>
      <c r="D90" s="78">
        <v>1</v>
      </c>
      <c r="E90" s="46">
        <v>15</v>
      </c>
      <c r="F90" s="46">
        <v>15</v>
      </c>
      <c r="G90" s="33">
        <v>0</v>
      </c>
      <c r="H90" s="79">
        <v>0</v>
      </c>
      <c r="I90" s="60" t="s">
        <v>286</v>
      </c>
      <c r="J90" s="60" t="s">
        <v>486</v>
      </c>
      <c r="K90" s="80" t="s">
        <v>487</v>
      </c>
      <c r="L90" s="81" t="s">
        <v>488</v>
      </c>
    </row>
    <row r="91" spans="1:12" s="56" customFormat="1" ht="34.5" customHeight="1" x14ac:dyDescent="0.25">
      <c r="A91" s="50">
        <v>83</v>
      </c>
      <c r="B91" s="12" t="s">
        <v>447</v>
      </c>
      <c r="C91" s="12" t="s">
        <v>290</v>
      </c>
      <c r="D91" s="61">
        <v>4</v>
      </c>
      <c r="E91" s="14">
        <v>94.4</v>
      </c>
      <c r="F91" s="14">
        <v>94.4</v>
      </c>
      <c r="G91" s="31">
        <v>0</v>
      </c>
      <c r="H91" s="14">
        <v>0</v>
      </c>
      <c r="I91" s="60" t="s">
        <v>285</v>
      </c>
      <c r="J91" s="60" t="s">
        <v>316</v>
      </c>
      <c r="K91" s="13" t="s">
        <v>467</v>
      </c>
      <c r="L91" s="60" t="s">
        <v>195</v>
      </c>
    </row>
    <row r="92" spans="1:12" s="56" customFormat="1" ht="24.95" customHeight="1" x14ac:dyDescent="0.25">
      <c r="A92" s="12">
        <v>84</v>
      </c>
      <c r="B92" s="12" t="s">
        <v>505</v>
      </c>
      <c r="C92" s="12" t="s">
        <v>292</v>
      </c>
      <c r="D92" s="12">
        <v>0</v>
      </c>
      <c r="E92" s="12">
        <v>46.2</v>
      </c>
      <c r="F92" s="15">
        <v>0</v>
      </c>
      <c r="G92" s="15">
        <v>0</v>
      </c>
      <c r="H92" s="15">
        <v>0</v>
      </c>
      <c r="I92" s="60" t="s">
        <v>285</v>
      </c>
      <c r="J92" s="60" t="s">
        <v>506</v>
      </c>
      <c r="K92" s="13" t="s">
        <v>507</v>
      </c>
      <c r="L92" s="12"/>
    </row>
    <row r="93" spans="1:12" s="2" customFormat="1" ht="24.95" customHeight="1" x14ac:dyDescent="0.25">
      <c r="A93" s="51"/>
      <c r="B93" s="170" t="s">
        <v>12</v>
      </c>
      <c r="C93" s="171"/>
      <c r="D93" s="19">
        <f>SUM(D9:D91)</f>
        <v>161</v>
      </c>
      <c r="E93" s="18">
        <f>SUM(E9:E92)</f>
        <v>8988.7000000000007</v>
      </c>
      <c r="F93" s="18">
        <f>SUM(F9:F92)</f>
        <v>5535.2000000000007</v>
      </c>
      <c r="G93" s="18">
        <f>SUM(G9:G91)</f>
        <v>3140.2000000000003</v>
      </c>
      <c r="H93" s="18">
        <f>SUM(H9:H91)</f>
        <v>3852.5399999999995</v>
      </c>
      <c r="I93" s="22" t="s">
        <v>13</v>
      </c>
      <c r="J93" s="22" t="s">
        <v>13</v>
      </c>
      <c r="K93" s="22" t="s">
        <v>13</v>
      </c>
      <c r="L93" s="22" t="s">
        <v>13</v>
      </c>
    </row>
    <row r="94" spans="1:12" s="2" customFormat="1" ht="31.5" customHeight="1" x14ac:dyDescent="0.25">
      <c r="A94" s="153" t="s">
        <v>14</v>
      </c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5"/>
    </row>
    <row r="95" spans="1:12" s="56" customFormat="1" ht="24.95" customHeight="1" x14ac:dyDescent="0.25">
      <c r="A95" s="50">
        <v>1</v>
      </c>
      <c r="B95" s="12" t="s">
        <v>294</v>
      </c>
      <c r="C95" s="12" t="s">
        <v>289</v>
      </c>
      <c r="D95" s="60">
        <v>1</v>
      </c>
      <c r="E95" s="14">
        <v>20.399999999999999</v>
      </c>
      <c r="F95" s="14">
        <v>20.399999999999999</v>
      </c>
      <c r="G95" s="31">
        <v>0</v>
      </c>
      <c r="H95" s="14">
        <v>5.7</v>
      </c>
      <c r="I95" s="60" t="s">
        <v>286</v>
      </c>
      <c r="J95" s="12" t="s">
        <v>299</v>
      </c>
      <c r="K95" s="12" t="s">
        <v>300</v>
      </c>
      <c r="L95" s="12" t="s">
        <v>301</v>
      </c>
    </row>
    <row r="96" spans="1:12" s="56" customFormat="1" ht="24.95" customHeight="1" x14ac:dyDescent="0.25">
      <c r="A96" s="50">
        <v>2</v>
      </c>
      <c r="B96" s="12" t="s">
        <v>295</v>
      </c>
      <c r="C96" s="12" t="s">
        <v>289</v>
      </c>
      <c r="D96" s="20">
        <v>1</v>
      </c>
      <c r="E96" s="15">
        <v>21</v>
      </c>
      <c r="F96" s="15">
        <v>21</v>
      </c>
      <c r="G96" s="31">
        <v>0</v>
      </c>
      <c r="H96" s="15">
        <v>8.4</v>
      </c>
      <c r="I96" s="12" t="s">
        <v>286</v>
      </c>
      <c r="J96" s="12" t="s">
        <v>302</v>
      </c>
      <c r="K96" s="12" t="s">
        <v>300</v>
      </c>
      <c r="L96" s="12" t="s">
        <v>301</v>
      </c>
    </row>
    <row r="97" spans="1:12" s="56" customFormat="1" ht="24.95" customHeight="1" x14ac:dyDescent="0.25">
      <c r="A97" s="50">
        <v>3</v>
      </c>
      <c r="B97" s="12" t="s">
        <v>296</v>
      </c>
      <c r="C97" s="12" t="s">
        <v>289</v>
      </c>
      <c r="D97" s="16">
        <v>2</v>
      </c>
      <c r="E97" s="14">
        <v>10</v>
      </c>
      <c r="F97" s="14">
        <v>10</v>
      </c>
      <c r="G97" s="31">
        <v>0</v>
      </c>
      <c r="H97" s="14">
        <v>0</v>
      </c>
      <c r="I97" s="60" t="s">
        <v>286</v>
      </c>
      <c r="J97" s="12" t="s">
        <v>299</v>
      </c>
      <c r="K97" s="12" t="s">
        <v>303</v>
      </c>
      <c r="L97" s="12" t="s">
        <v>304</v>
      </c>
    </row>
    <row r="98" spans="1:12" s="2" customFormat="1" ht="24.95" customHeight="1" x14ac:dyDescent="0.25">
      <c r="A98" s="50">
        <v>4</v>
      </c>
      <c r="B98" s="12" t="s">
        <v>297</v>
      </c>
      <c r="C98" s="12" t="s">
        <v>289</v>
      </c>
      <c r="D98" s="20">
        <v>1</v>
      </c>
      <c r="E98" s="15">
        <v>16</v>
      </c>
      <c r="F98" s="15">
        <v>16</v>
      </c>
      <c r="G98" s="31">
        <v>0</v>
      </c>
      <c r="H98" s="15">
        <v>0</v>
      </c>
      <c r="I98" s="12" t="s">
        <v>286</v>
      </c>
      <c r="J98" s="12" t="s">
        <v>305</v>
      </c>
      <c r="K98" s="12" t="s">
        <v>306</v>
      </c>
      <c r="L98" s="12" t="s">
        <v>307</v>
      </c>
    </row>
    <row r="99" spans="1:12" s="56" customFormat="1" ht="24.95" customHeight="1" x14ac:dyDescent="0.25">
      <c r="A99" s="50">
        <v>5</v>
      </c>
      <c r="B99" s="12" t="s">
        <v>298</v>
      </c>
      <c r="C99" s="12" t="s">
        <v>289</v>
      </c>
      <c r="D99" s="12">
        <v>1</v>
      </c>
      <c r="E99" s="15">
        <v>12</v>
      </c>
      <c r="F99" s="15">
        <v>12</v>
      </c>
      <c r="G99" s="31">
        <v>0</v>
      </c>
      <c r="H99" s="15">
        <v>0</v>
      </c>
      <c r="I99" s="12" t="s">
        <v>286</v>
      </c>
      <c r="J99" s="76" t="s">
        <v>253</v>
      </c>
      <c r="K99" s="75" t="s">
        <v>115</v>
      </c>
      <c r="L99" s="12" t="s">
        <v>308</v>
      </c>
    </row>
    <row r="100" spans="1:12" s="56" customFormat="1" ht="24.95" customHeight="1" x14ac:dyDescent="0.25">
      <c r="A100" s="50">
        <v>6</v>
      </c>
      <c r="B100" s="12" t="s">
        <v>298</v>
      </c>
      <c r="C100" s="12" t="s">
        <v>289</v>
      </c>
      <c r="D100" s="12">
        <v>1</v>
      </c>
      <c r="E100" s="15">
        <v>12</v>
      </c>
      <c r="F100" s="15">
        <v>12</v>
      </c>
      <c r="G100" s="31">
        <v>0</v>
      </c>
      <c r="H100" s="15">
        <v>0</v>
      </c>
      <c r="I100" s="12" t="s">
        <v>286</v>
      </c>
      <c r="J100" s="76" t="s">
        <v>457</v>
      </c>
      <c r="K100" s="75" t="s">
        <v>115</v>
      </c>
      <c r="L100" s="12" t="s">
        <v>308</v>
      </c>
    </row>
    <row r="101" spans="1:12" s="6" customFormat="1" ht="24.95" customHeight="1" x14ac:dyDescent="0.25">
      <c r="A101" s="52"/>
      <c r="B101" s="165" t="s">
        <v>12</v>
      </c>
      <c r="C101" s="166"/>
      <c r="D101" s="23">
        <f>SUM(D95:D100)</f>
        <v>7</v>
      </c>
      <c r="E101" s="24">
        <f>E95+E97+E96+E98+E99+E100</f>
        <v>91.4</v>
      </c>
      <c r="F101" s="24">
        <f>F95+F96+F97+F98+F99+F100</f>
        <v>91.4</v>
      </c>
      <c r="G101" s="24">
        <v>0</v>
      </c>
      <c r="H101" s="24">
        <f>H95+H96+H97+H98+H99+H100</f>
        <v>14.100000000000001</v>
      </c>
      <c r="I101" s="25" t="s">
        <v>13</v>
      </c>
      <c r="J101" s="25" t="s">
        <v>13</v>
      </c>
      <c r="K101" s="25" t="s">
        <v>13</v>
      </c>
      <c r="L101" s="25" t="s">
        <v>13</v>
      </c>
    </row>
    <row r="102" spans="1:12" s="6" customFormat="1" ht="24.95" customHeight="1" x14ac:dyDescent="0.25">
      <c r="A102" s="167" t="s">
        <v>15</v>
      </c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9"/>
    </row>
    <row r="103" spans="1:12" s="7" customFormat="1" ht="24.95" customHeight="1" x14ac:dyDescent="0.25">
      <c r="A103" s="50">
        <v>1</v>
      </c>
      <c r="B103" s="12" t="s">
        <v>309</v>
      </c>
      <c r="C103" s="12" t="s">
        <v>310</v>
      </c>
      <c r="D103" s="16">
        <v>5</v>
      </c>
      <c r="E103" s="14">
        <v>812.6</v>
      </c>
      <c r="F103" s="14">
        <v>812.6</v>
      </c>
      <c r="G103" s="31">
        <v>0</v>
      </c>
      <c r="H103" s="14">
        <v>336.6</v>
      </c>
      <c r="I103" s="60" t="s">
        <v>285</v>
      </c>
      <c r="J103" s="12" t="s">
        <v>314</v>
      </c>
      <c r="K103" s="75" t="s">
        <v>155</v>
      </c>
      <c r="L103" s="12" t="s">
        <v>315</v>
      </c>
    </row>
    <row r="104" spans="1:12" s="7" customFormat="1" ht="24.95" customHeight="1" x14ac:dyDescent="0.25">
      <c r="A104" s="50">
        <v>2</v>
      </c>
      <c r="B104" s="12" t="s">
        <v>311</v>
      </c>
      <c r="C104" s="12" t="s">
        <v>310</v>
      </c>
      <c r="D104" s="61">
        <v>4</v>
      </c>
      <c r="E104" s="14">
        <v>264.39999999999998</v>
      </c>
      <c r="F104" s="14">
        <v>0</v>
      </c>
      <c r="G104" s="31">
        <v>0</v>
      </c>
      <c r="H104" s="14">
        <v>0</v>
      </c>
      <c r="I104" s="60" t="s">
        <v>285</v>
      </c>
      <c r="J104" s="60" t="s">
        <v>446</v>
      </c>
      <c r="K104" s="13" t="s">
        <v>317</v>
      </c>
      <c r="L104" s="60" t="s">
        <v>318</v>
      </c>
    </row>
    <row r="105" spans="1:12" s="7" customFormat="1" ht="24.95" customHeight="1" x14ac:dyDescent="0.25">
      <c r="A105" s="50">
        <v>3</v>
      </c>
      <c r="B105" s="12" t="s">
        <v>312</v>
      </c>
      <c r="C105" s="12" t="s">
        <v>310</v>
      </c>
      <c r="D105" s="61">
        <v>4</v>
      </c>
      <c r="E105" s="14">
        <v>182.4</v>
      </c>
      <c r="F105" s="14">
        <v>182.4</v>
      </c>
      <c r="G105" s="31">
        <v>0</v>
      </c>
      <c r="H105" s="14">
        <v>47.6</v>
      </c>
      <c r="I105" s="60" t="s">
        <v>285</v>
      </c>
      <c r="J105" s="60" t="s">
        <v>319</v>
      </c>
      <c r="K105" s="13" t="s">
        <v>320</v>
      </c>
      <c r="L105" s="60" t="s">
        <v>321</v>
      </c>
    </row>
    <row r="106" spans="1:12" s="7" customFormat="1" ht="24.95" customHeight="1" x14ac:dyDescent="0.25">
      <c r="A106" s="50">
        <v>4</v>
      </c>
      <c r="B106" s="12" t="s">
        <v>313</v>
      </c>
      <c r="C106" s="12" t="s">
        <v>310</v>
      </c>
      <c r="D106" s="61">
        <v>1</v>
      </c>
      <c r="E106" s="14">
        <v>62.2</v>
      </c>
      <c r="F106" s="14">
        <v>62.2</v>
      </c>
      <c r="G106" s="31">
        <v>0</v>
      </c>
      <c r="H106" s="14">
        <v>27.1</v>
      </c>
      <c r="I106" s="60" t="s">
        <v>285</v>
      </c>
      <c r="J106" s="60" t="s">
        <v>322</v>
      </c>
      <c r="K106" s="13" t="s">
        <v>106</v>
      </c>
      <c r="L106" s="12" t="s">
        <v>427</v>
      </c>
    </row>
    <row r="107" spans="1:12" s="7" customFormat="1" ht="44.25" customHeight="1" x14ac:dyDescent="0.2">
      <c r="A107" s="50">
        <v>5</v>
      </c>
      <c r="B107" s="12" t="s">
        <v>466</v>
      </c>
      <c r="C107" s="12" t="s">
        <v>310</v>
      </c>
      <c r="D107" s="61">
        <v>1</v>
      </c>
      <c r="E107" s="14">
        <v>178.3</v>
      </c>
      <c r="F107" s="14">
        <v>178.3</v>
      </c>
      <c r="G107" s="31">
        <v>0</v>
      </c>
      <c r="H107" s="14">
        <v>97.7</v>
      </c>
      <c r="I107" s="60" t="s">
        <v>286</v>
      </c>
      <c r="J107" s="12" t="s">
        <v>441</v>
      </c>
      <c r="K107" s="59" t="s">
        <v>148</v>
      </c>
      <c r="L107" s="12" t="s">
        <v>212</v>
      </c>
    </row>
    <row r="108" spans="1:12" s="6" customFormat="1" ht="24.75" customHeight="1" x14ac:dyDescent="0.25">
      <c r="A108" s="50">
        <v>6</v>
      </c>
      <c r="B108" s="12" t="s">
        <v>468</v>
      </c>
      <c r="C108" s="12" t="s">
        <v>310</v>
      </c>
      <c r="D108" s="29">
        <v>1</v>
      </c>
      <c r="E108" s="14">
        <v>50.8</v>
      </c>
      <c r="F108" s="14">
        <v>39</v>
      </c>
      <c r="G108" s="31">
        <v>11.8</v>
      </c>
      <c r="H108" s="14">
        <v>0</v>
      </c>
      <c r="I108" s="28" t="s">
        <v>286</v>
      </c>
      <c r="J108" s="12" t="s">
        <v>469</v>
      </c>
      <c r="K108" s="13" t="s">
        <v>470</v>
      </c>
      <c r="L108" s="12" t="s">
        <v>492</v>
      </c>
    </row>
    <row r="109" spans="1:12" s="7" customFormat="1" ht="27.75" customHeight="1" x14ac:dyDescent="0.25">
      <c r="A109" s="50">
        <v>7</v>
      </c>
      <c r="B109" s="12" t="s">
        <v>478</v>
      </c>
      <c r="C109" s="12" t="s">
        <v>310</v>
      </c>
      <c r="D109" s="61">
        <v>2</v>
      </c>
      <c r="E109" s="14">
        <v>36</v>
      </c>
      <c r="F109" s="14">
        <v>36</v>
      </c>
      <c r="G109" s="31">
        <v>0</v>
      </c>
      <c r="H109" s="14">
        <v>0</v>
      </c>
      <c r="I109" s="60" t="s">
        <v>286</v>
      </c>
      <c r="J109" s="12" t="s">
        <v>482</v>
      </c>
      <c r="K109" s="13" t="s">
        <v>479</v>
      </c>
      <c r="L109" s="12" t="s">
        <v>494</v>
      </c>
    </row>
    <row r="110" spans="1:12" s="7" customFormat="1" ht="24.95" customHeight="1" x14ac:dyDescent="0.25">
      <c r="A110" s="50">
        <v>8</v>
      </c>
      <c r="B110" s="12" t="s">
        <v>450</v>
      </c>
      <c r="C110" s="12" t="s">
        <v>310</v>
      </c>
      <c r="D110" s="34">
        <v>1</v>
      </c>
      <c r="E110" s="31">
        <v>30.08</v>
      </c>
      <c r="F110" s="31">
        <v>30.1</v>
      </c>
      <c r="G110" s="31">
        <v>0</v>
      </c>
      <c r="H110" s="31">
        <v>0</v>
      </c>
      <c r="I110" s="31" t="s">
        <v>285</v>
      </c>
      <c r="J110" s="31" t="s">
        <v>448</v>
      </c>
      <c r="K110" s="5" t="s">
        <v>449</v>
      </c>
      <c r="L110" s="74" t="s">
        <v>493</v>
      </c>
    </row>
    <row r="111" spans="1:12" s="7" customFormat="1" ht="24.95" customHeight="1" x14ac:dyDescent="0.25">
      <c r="A111" s="50">
        <v>9</v>
      </c>
      <c r="B111" s="12" t="s">
        <v>502</v>
      </c>
      <c r="C111" s="12" t="s">
        <v>310</v>
      </c>
      <c r="D111" s="34">
        <v>3</v>
      </c>
      <c r="E111" s="31">
        <v>415</v>
      </c>
      <c r="F111" s="31">
        <v>0</v>
      </c>
      <c r="G111" s="31">
        <v>0</v>
      </c>
      <c r="H111" s="31">
        <v>0</v>
      </c>
      <c r="I111" s="31" t="s">
        <v>286</v>
      </c>
      <c r="J111" s="31" t="s">
        <v>260</v>
      </c>
      <c r="K111" s="5" t="s">
        <v>500</v>
      </c>
      <c r="L111" s="5" t="s">
        <v>501</v>
      </c>
    </row>
    <row r="112" spans="1:12" s="6" customFormat="1" ht="24.95" customHeight="1" x14ac:dyDescent="0.25">
      <c r="A112" s="53"/>
      <c r="B112" s="165" t="s">
        <v>12</v>
      </c>
      <c r="C112" s="166"/>
      <c r="D112" s="23">
        <f>SUM(D103:D111)</f>
        <v>22</v>
      </c>
      <c r="E112" s="24">
        <f>SUM(E103:E111)</f>
        <v>2031.78</v>
      </c>
      <c r="F112" s="24">
        <f>SUM(F103:F111)</f>
        <v>1340.6</v>
      </c>
      <c r="G112" s="24">
        <f>SUM(G103:G111)</f>
        <v>11.8</v>
      </c>
      <c r="H112" s="24">
        <f>SUM(H103:H111)</f>
        <v>509.00000000000006</v>
      </c>
      <c r="I112" s="25" t="s">
        <v>13</v>
      </c>
      <c r="J112" s="25" t="s">
        <v>13</v>
      </c>
      <c r="K112" s="25" t="s">
        <v>13</v>
      </c>
      <c r="L112" s="25" t="s">
        <v>13</v>
      </c>
    </row>
    <row r="113" spans="1:12" s="6" customFormat="1" ht="24.95" customHeight="1" x14ac:dyDescent="0.25">
      <c r="A113" s="153" t="s">
        <v>16</v>
      </c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5"/>
    </row>
    <row r="114" spans="1:12" s="7" customFormat="1" ht="30.75" customHeight="1" x14ac:dyDescent="0.25">
      <c r="A114" s="54" t="s">
        <v>17</v>
      </c>
      <c r="B114" s="12" t="s">
        <v>323</v>
      </c>
      <c r="C114" s="12" t="s">
        <v>324</v>
      </c>
      <c r="D114" s="60">
        <v>4</v>
      </c>
      <c r="E114" s="14">
        <v>73</v>
      </c>
      <c r="F114" s="31">
        <v>0</v>
      </c>
      <c r="G114" s="33">
        <v>0</v>
      </c>
      <c r="H114" s="14">
        <v>41</v>
      </c>
      <c r="I114" s="60" t="s">
        <v>286</v>
      </c>
      <c r="J114" s="12" t="s">
        <v>327</v>
      </c>
      <c r="K114" s="12" t="s">
        <v>120</v>
      </c>
      <c r="L114" s="12" t="s">
        <v>328</v>
      </c>
    </row>
    <row r="115" spans="1:12" s="7" customFormat="1" ht="30.75" customHeight="1" x14ac:dyDescent="0.25">
      <c r="A115" s="54" t="s">
        <v>18</v>
      </c>
      <c r="B115" s="12" t="s">
        <v>325</v>
      </c>
      <c r="C115" s="12" t="s">
        <v>324</v>
      </c>
      <c r="D115" s="60">
        <v>5</v>
      </c>
      <c r="E115" s="14">
        <v>157.1</v>
      </c>
      <c r="F115" s="31">
        <v>0</v>
      </c>
      <c r="G115" s="33">
        <v>0</v>
      </c>
      <c r="H115" s="14">
        <v>39.1</v>
      </c>
      <c r="I115" s="60" t="s">
        <v>285</v>
      </c>
      <c r="J115" s="12" t="s">
        <v>329</v>
      </c>
      <c r="K115" s="12" t="s">
        <v>330</v>
      </c>
      <c r="L115" s="12" t="s">
        <v>331</v>
      </c>
    </row>
    <row r="116" spans="1:12" s="7" customFormat="1" ht="32.25" customHeight="1" x14ac:dyDescent="0.25">
      <c r="A116" s="54" t="s">
        <v>19</v>
      </c>
      <c r="B116" s="60" t="s">
        <v>326</v>
      </c>
      <c r="C116" s="12" t="s">
        <v>324</v>
      </c>
      <c r="D116" s="60">
        <v>1</v>
      </c>
      <c r="E116" s="14">
        <v>7.4</v>
      </c>
      <c r="F116" s="31">
        <v>0</v>
      </c>
      <c r="G116" s="33">
        <v>0</v>
      </c>
      <c r="H116" s="14">
        <v>0</v>
      </c>
      <c r="I116" s="60" t="s">
        <v>285</v>
      </c>
      <c r="J116" s="60" t="s">
        <v>504</v>
      </c>
      <c r="K116" s="60" t="s">
        <v>332</v>
      </c>
      <c r="L116" s="12" t="s">
        <v>331</v>
      </c>
    </row>
    <row r="117" spans="1:12" s="7" customFormat="1" ht="30.75" customHeight="1" x14ac:dyDescent="0.25">
      <c r="A117" s="54" t="s">
        <v>20</v>
      </c>
      <c r="B117" s="12" t="s">
        <v>326</v>
      </c>
      <c r="C117" s="12" t="s">
        <v>324</v>
      </c>
      <c r="D117" s="16">
        <v>1</v>
      </c>
      <c r="E117" s="14">
        <v>7.2</v>
      </c>
      <c r="F117" s="31">
        <v>0</v>
      </c>
      <c r="G117" s="33">
        <v>0</v>
      </c>
      <c r="H117" s="14">
        <v>0</v>
      </c>
      <c r="I117" s="60" t="s">
        <v>333</v>
      </c>
      <c r="J117" s="12" t="s">
        <v>511</v>
      </c>
      <c r="K117" s="12" t="s">
        <v>332</v>
      </c>
      <c r="L117" s="12" t="s">
        <v>331</v>
      </c>
    </row>
    <row r="118" spans="1:12" s="7" customFormat="1" ht="30.75" customHeight="1" x14ac:dyDescent="0.25">
      <c r="A118" s="54" t="s">
        <v>21</v>
      </c>
      <c r="B118" s="12" t="s">
        <v>326</v>
      </c>
      <c r="C118" s="12" t="s">
        <v>324</v>
      </c>
      <c r="D118" s="16">
        <v>1</v>
      </c>
      <c r="E118" s="14">
        <v>8</v>
      </c>
      <c r="F118" s="31">
        <v>0</v>
      </c>
      <c r="G118" s="33">
        <v>0</v>
      </c>
      <c r="H118" s="14">
        <v>0</v>
      </c>
      <c r="I118" s="28" t="s">
        <v>333</v>
      </c>
      <c r="J118" s="12" t="s">
        <v>334</v>
      </c>
      <c r="K118" s="12" t="s">
        <v>332</v>
      </c>
      <c r="L118" s="12" t="s">
        <v>331</v>
      </c>
    </row>
    <row r="119" spans="1:12" s="7" customFormat="1" ht="24.95" customHeight="1" x14ac:dyDescent="0.25">
      <c r="A119" s="54" t="s">
        <v>22</v>
      </c>
      <c r="B119" s="28" t="s">
        <v>326</v>
      </c>
      <c r="C119" s="12" t="s">
        <v>324</v>
      </c>
      <c r="D119" s="16">
        <v>1</v>
      </c>
      <c r="E119" s="14">
        <v>12</v>
      </c>
      <c r="F119" s="31">
        <v>0</v>
      </c>
      <c r="G119" s="33">
        <v>0</v>
      </c>
      <c r="H119" s="14">
        <v>0</v>
      </c>
      <c r="I119" s="28" t="s">
        <v>333</v>
      </c>
      <c r="J119" s="28" t="s">
        <v>335</v>
      </c>
      <c r="K119" s="28" t="s">
        <v>332</v>
      </c>
      <c r="L119" s="12" t="s">
        <v>331</v>
      </c>
    </row>
    <row r="120" spans="1:12" s="7" customFormat="1" ht="24.95" customHeight="1" x14ac:dyDescent="0.25">
      <c r="A120" s="54" t="s">
        <v>23</v>
      </c>
      <c r="B120" s="12" t="s">
        <v>326</v>
      </c>
      <c r="C120" s="12" t="s">
        <v>324</v>
      </c>
      <c r="D120" s="16">
        <v>1</v>
      </c>
      <c r="E120" s="14">
        <v>15.2</v>
      </c>
      <c r="F120" s="31">
        <v>0</v>
      </c>
      <c r="G120" s="33">
        <v>0</v>
      </c>
      <c r="H120" s="14">
        <v>0</v>
      </c>
      <c r="I120" s="28" t="s">
        <v>333</v>
      </c>
      <c r="J120" s="12" t="s">
        <v>336</v>
      </c>
      <c r="K120" s="12" t="s">
        <v>332</v>
      </c>
      <c r="L120" s="12" t="s">
        <v>331</v>
      </c>
    </row>
    <row r="121" spans="1:12" s="7" customFormat="1" ht="32.25" customHeight="1" x14ac:dyDescent="0.25">
      <c r="A121" s="54" t="s">
        <v>26</v>
      </c>
      <c r="B121" s="12" t="s">
        <v>326</v>
      </c>
      <c r="C121" s="12" t="s">
        <v>324</v>
      </c>
      <c r="D121" s="12">
        <v>1</v>
      </c>
      <c r="E121" s="15">
        <v>10.199999999999999</v>
      </c>
      <c r="F121" s="31">
        <v>0</v>
      </c>
      <c r="G121" s="31">
        <v>0</v>
      </c>
      <c r="H121" s="15">
        <v>0</v>
      </c>
      <c r="I121" s="12" t="s">
        <v>333</v>
      </c>
      <c r="J121" s="12" t="s">
        <v>337</v>
      </c>
      <c r="K121" s="12" t="s">
        <v>332</v>
      </c>
      <c r="L121" s="12" t="s">
        <v>331</v>
      </c>
    </row>
    <row r="122" spans="1:12" s="4" customFormat="1" ht="24.95" customHeight="1" x14ac:dyDescent="0.25">
      <c r="A122" s="27"/>
      <c r="B122" s="165" t="s">
        <v>12</v>
      </c>
      <c r="C122" s="166"/>
      <c r="D122" s="39">
        <f>SUM(D114:D121)</f>
        <v>15</v>
      </c>
      <c r="E122" s="26">
        <f>SUM(E114:E121)</f>
        <v>290.09999999999997</v>
      </c>
      <c r="F122" s="26">
        <v>0</v>
      </c>
      <c r="G122" s="26">
        <v>0</v>
      </c>
      <c r="H122" s="26">
        <f>SUM(H114:H121)</f>
        <v>80.099999999999994</v>
      </c>
      <c r="I122" s="27" t="s">
        <v>13</v>
      </c>
      <c r="J122" s="27" t="s">
        <v>13</v>
      </c>
      <c r="K122" s="27" t="s">
        <v>13</v>
      </c>
      <c r="L122" s="27" t="s">
        <v>13</v>
      </c>
    </row>
    <row r="123" spans="1:12" ht="24.95" customHeight="1" x14ac:dyDescent="0.25">
      <c r="A123" s="153" t="s">
        <v>24</v>
      </c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5"/>
    </row>
    <row r="124" spans="1:12" s="56" customFormat="1" ht="49.5" customHeight="1" x14ac:dyDescent="0.25">
      <c r="A124" s="5">
        <v>1</v>
      </c>
      <c r="B124" s="131" t="s">
        <v>338</v>
      </c>
      <c r="C124" s="132"/>
      <c r="D124" s="12">
        <v>9</v>
      </c>
      <c r="E124" s="15">
        <v>379.9</v>
      </c>
      <c r="F124" s="33">
        <v>0</v>
      </c>
      <c r="G124" s="31">
        <v>0</v>
      </c>
      <c r="H124" s="15">
        <v>132.1</v>
      </c>
      <c r="I124" s="12" t="s">
        <v>286</v>
      </c>
      <c r="J124" s="12" t="s">
        <v>342</v>
      </c>
      <c r="K124" s="75" t="s">
        <v>155</v>
      </c>
      <c r="L124" s="12" t="s">
        <v>343</v>
      </c>
    </row>
    <row r="125" spans="1:12" s="56" customFormat="1" ht="44.25" customHeight="1" x14ac:dyDescent="0.25">
      <c r="A125" s="5">
        <v>2</v>
      </c>
      <c r="B125" s="131" t="s">
        <v>339</v>
      </c>
      <c r="C125" s="132"/>
      <c r="D125" s="12">
        <v>7</v>
      </c>
      <c r="E125" s="15">
        <v>195.9</v>
      </c>
      <c r="F125" s="33">
        <v>0</v>
      </c>
      <c r="G125" s="31">
        <v>0</v>
      </c>
      <c r="H125" s="15">
        <v>72.8</v>
      </c>
      <c r="I125" s="12" t="s">
        <v>286</v>
      </c>
      <c r="J125" s="12" t="s">
        <v>342</v>
      </c>
      <c r="K125" s="75" t="s">
        <v>155</v>
      </c>
      <c r="L125" s="12" t="s">
        <v>343</v>
      </c>
    </row>
    <row r="126" spans="1:12" s="56" customFormat="1" ht="30" customHeight="1" x14ac:dyDescent="0.25">
      <c r="A126" s="5">
        <v>3</v>
      </c>
      <c r="B126" s="131" t="s">
        <v>340</v>
      </c>
      <c r="C126" s="132"/>
      <c r="D126" s="12">
        <v>3</v>
      </c>
      <c r="E126" s="15">
        <v>119</v>
      </c>
      <c r="F126" s="33">
        <v>0</v>
      </c>
      <c r="G126" s="31">
        <v>0</v>
      </c>
      <c r="H126" s="15">
        <v>0</v>
      </c>
      <c r="I126" s="12" t="s">
        <v>286</v>
      </c>
      <c r="J126" s="12" t="s">
        <v>344</v>
      </c>
      <c r="K126" s="75" t="s">
        <v>115</v>
      </c>
      <c r="L126" s="12" t="s">
        <v>345</v>
      </c>
    </row>
    <row r="127" spans="1:12" ht="30" customHeight="1" x14ac:dyDescent="0.25">
      <c r="A127" s="5">
        <v>4</v>
      </c>
      <c r="B127" s="131" t="s">
        <v>341</v>
      </c>
      <c r="C127" s="132"/>
      <c r="D127" s="12">
        <v>1</v>
      </c>
      <c r="E127" s="15">
        <v>32.5</v>
      </c>
      <c r="F127" s="33">
        <v>0</v>
      </c>
      <c r="G127" s="31">
        <v>0</v>
      </c>
      <c r="H127" s="15">
        <v>0</v>
      </c>
      <c r="I127" s="12" t="s">
        <v>285</v>
      </c>
      <c r="J127" s="12" t="s">
        <v>346</v>
      </c>
      <c r="K127" s="40" t="s">
        <v>451</v>
      </c>
      <c r="L127" s="12" t="s">
        <v>347</v>
      </c>
    </row>
    <row r="128" spans="1:12" ht="30" customHeight="1" x14ac:dyDescent="0.25">
      <c r="A128" s="5">
        <v>5</v>
      </c>
      <c r="B128" s="131" t="s">
        <v>341</v>
      </c>
      <c r="C128" s="132"/>
      <c r="D128" s="12">
        <v>1</v>
      </c>
      <c r="E128" s="15">
        <v>33.5</v>
      </c>
      <c r="F128" s="33">
        <v>0</v>
      </c>
      <c r="G128" s="31">
        <v>0</v>
      </c>
      <c r="H128" s="15">
        <v>0</v>
      </c>
      <c r="I128" s="12" t="s">
        <v>285</v>
      </c>
      <c r="J128" s="12" t="s">
        <v>348</v>
      </c>
      <c r="K128" s="40" t="s">
        <v>451</v>
      </c>
      <c r="L128" s="12" t="s">
        <v>347</v>
      </c>
    </row>
    <row r="129" spans="1:12" ht="24.95" customHeight="1" x14ac:dyDescent="0.25">
      <c r="A129" s="5">
        <v>6</v>
      </c>
      <c r="B129" s="131" t="s">
        <v>341</v>
      </c>
      <c r="C129" s="132"/>
      <c r="D129" s="12">
        <v>1</v>
      </c>
      <c r="E129" s="15">
        <v>111.4</v>
      </c>
      <c r="F129" s="33">
        <v>0</v>
      </c>
      <c r="G129" s="31">
        <v>0</v>
      </c>
      <c r="H129" s="15">
        <v>0</v>
      </c>
      <c r="I129" s="12" t="s">
        <v>285</v>
      </c>
      <c r="J129" s="12" t="s">
        <v>349</v>
      </c>
      <c r="K129" s="40" t="s">
        <v>451</v>
      </c>
      <c r="L129" s="12" t="s">
        <v>347</v>
      </c>
    </row>
    <row r="130" spans="1:12" ht="24.95" customHeight="1" x14ac:dyDescent="0.25">
      <c r="A130" s="5">
        <v>7</v>
      </c>
      <c r="B130" s="134" t="s">
        <v>421</v>
      </c>
      <c r="C130" s="135"/>
      <c r="D130" s="36">
        <v>3</v>
      </c>
      <c r="E130" s="33">
        <v>60</v>
      </c>
      <c r="F130" s="33">
        <v>0</v>
      </c>
      <c r="G130" s="31">
        <v>0</v>
      </c>
      <c r="H130" s="33">
        <v>0</v>
      </c>
      <c r="I130" s="36" t="s">
        <v>286</v>
      </c>
      <c r="J130" s="5" t="s">
        <v>422</v>
      </c>
      <c r="K130" s="5" t="s">
        <v>423</v>
      </c>
      <c r="L130" s="5" t="s">
        <v>425</v>
      </c>
    </row>
    <row r="131" spans="1:12" s="4" customFormat="1" ht="24.95" customHeight="1" x14ac:dyDescent="0.25">
      <c r="A131" s="27"/>
      <c r="B131" s="165" t="s">
        <v>12</v>
      </c>
      <c r="C131" s="166"/>
      <c r="D131" s="27">
        <f>SUM(D124:D130)</f>
        <v>25</v>
      </c>
      <c r="E131" s="26">
        <f>SUM(E124:E130)</f>
        <v>932.19999999999993</v>
      </c>
      <c r="F131" s="26">
        <v>0</v>
      </c>
      <c r="G131" s="26">
        <v>0</v>
      </c>
      <c r="H131" s="26">
        <f>SUM(H124:H130)</f>
        <v>204.89999999999998</v>
      </c>
      <c r="I131" s="27" t="s">
        <v>13</v>
      </c>
      <c r="J131" s="27" t="s">
        <v>13</v>
      </c>
      <c r="K131" s="27" t="s">
        <v>13</v>
      </c>
      <c r="L131" s="27" t="s">
        <v>13</v>
      </c>
    </row>
    <row r="132" spans="1:12" ht="24.95" customHeight="1" x14ac:dyDescent="0.25">
      <c r="A132" s="153" t="s">
        <v>25</v>
      </c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5"/>
    </row>
    <row r="133" spans="1:12" s="2" customFormat="1" ht="30" customHeight="1" x14ac:dyDescent="0.25">
      <c r="A133" s="54" t="s">
        <v>17</v>
      </c>
      <c r="B133" s="131" t="s">
        <v>366</v>
      </c>
      <c r="C133" s="132"/>
      <c r="D133" s="5">
        <v>0</v>
      </c>
      <c r="E133" s="30">
        <v>373.6</v>
      </c>
      <c r="F133" s="31">
        <v>0</v>
      </c>
      <c r="G133" s="31">
        <v>0</v>
      </c>
      <c r="H133" s="31">
        <v>0</v>
      </c>
      <c r="I133" s="12" t="s">
        <v>285</v>
      </c>
      <c r="J133" s="12" t="s">
        <v>377</v>
      </c>
      <c r="K133" s="40" t="s">
        <v>451</v>
      </c>
      <c r="L133" s="12" t="s">
        <v>406</v>
      </c>
    </row>
    <row r="134" spans="1:12" s="56" customFormat="1" ht="24.95" customHeight="1" x14ac:dyDescent="0.25">
      <c r="A134" s="54" t="s">
        <v>18</v>
      </c>
      <c r="B134" s="131" t="s">
        <v>367</v>
      </c>
      <c r="C134" s="132"/>
      <c r="D134" s="5">
        <v>0</v>
      </c>
      <c r="E134" s="30">
        <v>692.9</v>
      </c>
      <c r="F134" s="31">
        <v>0</v>
      </c>
      <c r="G134" s="31">
        <v>0</v>
      </c>
      <c r="H134" s="31">
        <v>0</v>
      </c>
      <c r="I134" s="12" t="s">
        <v>285</v>
      </c>
      <c r="J134" s="12" t="s">
        <v>454</v>
      </c>
      <c r="K134" s="75" t="s">
        <v>451</v>
      </c>
      <c r="L134" s="12" t="s">
        <v>406</v>
      </c>
    </row>
    <row r="135" spans="1:12" ht="24.95" customHeight="1" x14ac:dyDescent="0.25">
      <c r="A135" s="54" t="s">
        <v>19</v>
      </c>
      <c r="B135" s="131" t="s">
        <v>368</v>
      </c>
      <c r="C135" s="132"/>
      <c r="D135" s="5">
        <v>0</v>
      </c>
      <c r="E135" s="30">
        <v>642.9</v>
      </c>
      <c r="F135" s="31">
        <v>0</v>
      </c>
      <c r="G135" s="31">
        <v>0</v>
      </c>
      <c r="H135" s="31">
        <v>0</v>
      </c>
      <c r="I135" s="12" t="s">
        <v>285</v>
      </c>
      <c r="J135" s="12" t="s">
        <v>378</v>
      </c>
      <c r="K135" s="40" t="s">
        <v>451</v>
      </c>
      <c r="L135" s="12" t="s">
        <v>406</v>
      </c>
    </row>
    <row r="136" spans="1:12" ht="32.25" customHeight="1" x14ac:dyDescent="0.25">
      <c r="A136" s="54" t="s">
        <v>20</v>
      </c>
      <c r="B136" s="131" t="s">
        <v>369</v>
      </c>
      <c r="C136" s="132"/>
      <c r="D136" s="5">
        <v>0</v>
      </c>
      <c r="E136" s="30">
        <v>286.7</v>
      </c>
      <c r="F136" s="31">
        <v>0</v>
      </c>
      <c r="G136" s="31">
        <v>0</v>
      </c>
      <c r="H136" s="31">
        <v>0</v>
      </c>
      <c r="I136" s="12" t="s">
        <v>285</v>
      </c>
      <c r="J136" s="12" t="s">
        <v>379</v>
      </c>
      <c r="K136" s="40" t="s">
        <v>451</v>
      </c>
      <c r="L136" s="12" t="s">
        <v>406</v>
      </c>
    </row>
    <row r="137" spans="1:12" ht="36.75" customHeight="1" x14ac:dyDescent="0.25">
      <c r="A137" s="54" t="s">
        <v>21</v>
      </c>
      <c r="B137" s="131" t="s">
        <v>366</v>
      </c>
      <c r="C137" s="132"/>
      <c r="D137" s="5">
        <v>0</v>
      </c>
      <c r="E137" s="30">
        <v>752.3</v>
      </c>
      <c r="F137" s="31">
        <v>0</v>
      </c>
      <c r="G137" s="31">
        <v>0</v>
      </c>
      <c r="H137" s="33">
        <v>0</v>
      </c>
      <c r="I137" s="12" t="s">
        <v>285</v>
      </c>
      <c r="J137" s="12" t="s">
        <v>380</v>
      </c>
      <c r="K137" s="40" t="s">
        <v>452</v>
      </c>
      <c r="L137" s="12" t="s">
        <v>406</v>
      </c>
    </row>
    <row r="138" spans="1:12" ht="33.75" customHeight="1" x14ac:dyDescent="0.25">
      <c r="A138" s="54" t="s">
        <v>22</v>
      </c>
      <c r="B138" s="131" t="s">
        <v>350</v>
      </c>
      <c r="C138" s="132"/>
      <c r="D138" s="5">
        <v>0</v>
      </c>
      <c r="E138" s="30">
        <v>90.9</v>
      </c>
      <c r="F138" s="31">
        <v>0</v>
      </c>
      <c r="G138" s="31">
        <v>0</v>
      </c>
      <c r="H138" s="33">
        <v>0</v>
      </c>
      <c r="I138" s="12" t="s">
        <v>285</v>
      </c>
      <c r="J138" s="12" t="s">
        <v>381</v>
      </c>
      <c r="K138" s="40" t="s">
        <v>451</v>
      </c>
      <c r="L138" s="12" t="s">
        <v>406</v>
      </c>
    </row>
    <row r="139" spans="1:12" s="56" customFormat="1" ht="56.25" customHeight="1" x14ac:dyDescent="0.25">
      <c r="A139" s="54" t="s">
        <v>23</v>
      </c>
      <c r="B139" s="131" t="s">
        <v>370</v>
      </c>
      <c r="C139" s="132"/>
      <c r="D139" s="5">
        <v>0</v>
      </c>
      <c r="E139" s="30">
        <v>1122.9000000000001</v>
      </c>
      <c r="F139" s="31">
        <v>0</v>
      </c>
      <c r="G139" s="31">
        <v>0</v>
      </c>
      <c r="H139" s="37">
        <v>0</v>
      </c>
      <c r="I139" s="12" t="s">
        <v>285</v>
      </c>
      <c r="J139" s="12" t="s">
        <v>342</v>
      </c>
      <c r="K139" s="75" t="s">
        <v>155</v>
      </c>
      <c r="L139" s="12" t="s">
        <v>407</v>
      </c>
    </row>
    <row r="140" spans="1:12" s="56" customFormat="1" ht="33.75" customHeight="1" x14ac:dyDescent="0.25">
      <c r="A140" s="54" t="s">
        <v>26</v>
      </c>
      <c r="B140" s="131" t="s">
        <v>350</v>
      </c>
      <c r="C140" s="132"/>
      <c r="D140" s="5">
        <v>0</v>
      </c>
      <c r="E140" s="30">
        <v>1483.9</v>
      </c>
      <c r="F140" s="31">
        <v>0</v>
      </c>
      <c r="G140" s="31">
        <v>0</v>
      </c>
      <c r="H140" s="37">
        <v>0</v>
      </c>
      <c r="I140" s="12" t="s">
        <v>285</v>
      </c>
      <c r="J140" s="12" t="s">
        <v>382</v>
      </c>
      <c r="K140" s="75" t="s">
        <v>155</v>
      </c>
      <c r="L140" s="12" t="s">
        <v>408</v>
      </c>
    </row>
    <row r="141" spans="1:12" s="56" customFormat="1" ht="39" customHeight="1" x14ac:dyDescent="0.25">
      <c r="A141" s="54" t="s">
        <v>27</v>
      </c>
      <c r="B141" s="131" t="s">
        <v>371</v>
      </c>
      <c r="C141" s="132"/>
      <c r="D141" s="5">
        <v>0</v>
      </c>
      <c r="E141" s="30">
        <v>82.2</v>
      </c>
      <c r="F141" s="31">
        <v>0</v>
      </c>
      <c r="G141" s="31">
        <v>0</v>
      </c>
      <c r="H141" s="37">
        <v>0</v>
      </c>
      <c r="I141" s="12" t="s">
        <v>285</v>
      </c>
      <c r="J141" s="12" t="s">
        <v>455</v>
      </c>
      <c r="K141" s="12" t="s">
        <v>104</v>
      </c>
      <c r="L141" s="12" t="s">
        <v>409</v>
      </c>
    </row>
    <row r="142" spans="1:12" s="56" customFormat="1" ht="43.5" customHeight="1" x14ac:dyDescent="0.25">
      <c r="A142" s="54" t="s">
        <v>28</v>
      </c>
      <c r="B142" s="131" t="s">
        <v>372</v>
      </c>
      <c r="C142" s="132"/>
      <c r="D142" s="5">
        <v>0</v>
      </c>
      <c r="E142" s="30">
        <v>117.8</v>
      </c>
      <c r="F142" s="31">
        <v>0</v>
      </c>
      <c r="G142" s="31">
        <v>0</v>
      </c>
      <c r="H142" s="37">
        <v>0</v>
      </c>
      <c r="I142" s="12" t="s">
        <v>285</v>
      </c>
      <c r="J142" s="12" t="s">
        <v>455</v>
      </c>
      <c r="K142" s="38" t="s">
        <v>104</v>
      </c>
      <c r="L142" s="12" t="s">
        <v>409</v>
      </c>
    </row>
    <row r="143" spans="1:12" s="56" customFormat="1" ht="33.75" customHeight="1" x14ac:dyDescent="0.25">
      <c r="A143" s="54" t="s">
        <v>29</v>
      </c>
      <c r="B143" s="131" t="s">
        <v>373</v>
      </c>
      <c r="C143" s="132"/>
      <c r="D143" s="5">
        <v>0</v>
      </c>
      <c r="E143" s="30">
        <v>694.43</v>
      </c>
      <c r="F143" s="31">
        <v>0</v>
      </c>
      <c r="G143" s="31">
        <v>0</v>
      </c>
      <c r="H143" s="37">
        <v>0</v>
      </c>
      <c r="I143" s="12" t="s">
        <v>285</v>
      </c>
      <c r="J143" s="12" t="s">
        <v>383</v>
      </c>
      <c r="K143" s="75" t="s">
        <v>453</v>
      </c>
      <c r="L143" s="12" t="s">
        <v>410</v>
      </c>
    </row>
    <row r="144" spans="1:12" s="56" customFormat="1" ht="30.75" customHeight="1" x14ac:dyDescent="0.25">
      <c r="A144" s="54" t="s">
        <v>30</v>
      </c>
      <c r="B144" s="131" t="s">
        <v>374</v>
      </c>
      <c r="C144" s="132"/>
      <c r="D144" s="5">
        <v>0</v>
      </c>
      <c r="E144" s="30">
        <v>85.8</v>
      </c>
      <c r="F144" s="31">
        <v>0</v>
      </c>
      <c r="G144" s="31">
        <v>0</v>
      </c>
      <c r="H144" s="31">
        <v>0</v>
      </c>
      <c r="I144" s="12" t="s">
        <v>285</v>
      </c>
      <c r="J144" s="12" t="s">
        <v>384</v>
      </c>
      <c r="K144" s="75" t="s">
        <v>453</v>
      </c>
      <c r="L144" s="12" t="s">
        <v>410</v>
      </c>
    </row>
    <row r="145" spans="1:12" s="56" customFormat="1" ht="27" customHeight="1" x14ac:dyDescent="0.25">
      <c r="A145" s="54" t="s">
        <v>31</v>
      </c>
      <c r="B145" s="131" t="s">
        <v>375</v>
      </c>
      <c r="C145" s="132"/>
      <c r="D145" s="5">
        <v>0</v>
      </c>
      <c r="E145" s="30">
        <v>111.6</v>
      </c>
      <c r="F145" s="31">
        <v>0</v>
      </c>
      <c r="G145" s="31">
        <v>0</v>
      </c>
      <c r="H145" s="31">
        <v>0</v>
      </c>
      <c r="I145" s="12" t="s">
        <v>285</v>
      </c>
      <c r="J145" s="12" t="s">
        <v>385</v>
      </c>
      <c r="K145" s="75" t="s">
        <v>453</v>
      </c>
      <c r="L145" s="12" t="s">
        <v>410</v>
      </c>
    </row>
    <row r="146" spans="1:12" s="56" customFormat="1" ht="29.25" customHeight="1" x14ac:dyDescent="0.25">
      <c r="A146" s="54" t="s">
        <v>32</v>
      </c>
      <c r="B146" s="131" t="s">
        <v>374</v>
      </c>
      <c r="C146" s="132"/>
      <c r="D146" s="5">
        <v>0</v>
      </c>
      <c r="E146" s="30">
        <v>5.7</v>
      </c>
      <c r="F146" s="31">
        <v>0</v>
      </c>
      <c r="G146" s="31">
        <v>0</v>
      </c>
      <c r="H146" s="46">
        <v>0</v>
      </c>
      <c r="I146" s="12" t="s">
        <v>285</v>
      </c>
      <c r="J146" s="12" t="s">
        <v>386</v>
      </c>
      <c r="K146" s="75" t="s">
        <v>453</v>
      </c>
      <c r="L146" s="12" t="s">
        <v>410</v>
      </c>
    </row>
    <row r="147" spans="1:12" s="56" customFormat="1" ht="41.25" customHeight="1" x14ac:dyDescent="0.25">
      <c r="A147" s="54" t="s">
        <v>33</v>
      </c>
      <c r="B147" s="131" t="s">
        <v>350</v>
      </c>
      <c r="C147" s="132"/>
      <c r="D147" s="5">
        <v>0</v>
      </c>
      <c r="E147" s="30">
        <v>132.4</v>
      </c>
      <c r="F147" s="31">
        <v>0</v>
      </c>
      <c r="G147" s="31">
        <v>0</v>
      </c>
      <c r="H147" s="31">
        <v>0</v>
      </c>
      <c r="I147" s="12" t="s">
        <v>285</v>
      </c>
      <c r="J147" s="12" t="s">
        <v>240</v>
      </c>
      <c r="K147" s="75" t="s">
        <v>397</v>
      </c>
      <c r="L147" s="12" t="s">
        <v>411</v>
      </c>
    </row>
    <row r="148" spans="1:12" s="56" customFormat="1" ht="35.25" customHeight="1" x14ac:dyDescent="0.25">
      <c r="A148" s="54" t="s">
        <v>34</v>
      </c>
      <c r="B148" s="131" t="s">
        <v>350</v>
      </c>
      <c r="C148" s="132"/>
      <c r="D148" s="5">
        <v>0</v>
      </c>
      <c r="E148" s="30">
        <v>274.7</v>
      </c>
      <c r="F148" s="31">
        <v>0</v>
      </c>
      <c r="G148" s="31">
        <v>0</v>
      </c>
      <c r="H148" s="31">
        <v>0</v>
      </c>
      <c r="I148" s="12" t="s">
        <v>285</v>
      </c>
      <c r="J148" s="12" t="s">
        <v>387</v>
      </c>
      <c r="K148" s="85" t="s">
        <v>512</v>
      </c>
      <c r="L148" s="12" t="s">
        <v>412</v>
      </c>
    </row>
    <row r="149" spans="1:12" s="56" customFormat="1" ht="35.25" customHeight="1" x14ac:dyDescent="0.25">
      <c r="A149" s="54" t="s">
        <v>35</v>
      </c>
      <c r="B149" s="131" t="s">
        <v>350</v>
      </c>
      <c r="C149" s="132"/>
      <c r="D149" s="5">
        <v>0</v>
      </c>
      <c r="E149" s="30">
        <v>147.19999999999999</v>
      </c>
      <c r="F149" s="31">
        <v>0</v>
      </c>
      <c r="G149" s="31">
        <v>0</v>
      </c>
      <c r="H149" s="31">
        <v>0</v>
      </c>
      <c r="I149" s="12" t="s">
        <v>285</v>
      </c>
      <c r="J149" s="12" t="s">
        <v>388</v>
      </c>
      <c r="K149" s="75" t="s">
        <v>398</v>
      </c>
      <c r="L149" s="12" t="s">
        <v>413</v>
      </c>
    </row>
    <row r="150" spans="1:12" s="56" customFormat="1" ht="35.25" customHeight="1" x14ac:dyDescent="0.25">
      <c r="A150" s="54" t="s">
        <v>36</v>
      </c>
      <c r="B150" s="131" t="s">
        <v>350</v>
      </c>
      <c r="C150" s="132"/>
      <c r="D150" s="5">
        <v>0</v>
      </c>
      <c r="E150" s="30">
        <v>281.8</v>
      </c>
      <c r="F150" s="31">
        <v>0</v>
      </c>
      <c r="G150" s="31">
        <v>0</v>
      </c>
      <c r="H150" s="31">
        <v>0</v>
      </c>
      <c r="I150" s="12" t="s">
        <v>285</v>
      </c>
      <c r="J150" s="12" t="s">
        <v>389</v>
      </c>
      <c r="K150" s="75" t="s">
        <v>107</v>
      </c>
      <c r="L150" s="12" t="s">
        <v>166</v>
      </c>
    </row>
    <row r="151" spans="1:12" s="56" customFormat="1" ht="35.25" customHeight="1" x14ac:dyDescent="0.25">
      <c r="A151" s="54" t="s">
        <v>351</v>
      </c>
      <c r="B151" s="131" t="s">
        <v>350</v>
      </c>
      <c r="C151" s="132"/>
      <c r="D151" s="5">
        <v>0</v>
      </c>
      <c r="E151" s="30">
        <v>600.4</v>
      </c>
      <c r="F151" s="31">
        <v>0</v>
      </c>
      <c r="G151" s="31">
        <v>0</v>
      </c>
      <c r="H151" s="31">
        <v>0</v>
      </c>
      <c r="I151" s="12" t="s">
        <v>285</v>
      </c>
      <c r="J151" s="12" t="s">
        <v>390</v>
      </c>
      <c r="K151" s="75" t="s">
        <v>399</v>
      </c>
      <c r="L151" s="12" t="s">
        <v>414</v>
      </c>
    </row>
    <row r="152" spans="1:12" s="56" customFormat="1" ht="35.25" customHeight="1" x14ac:dyDescent="0.25">
      <c r="A152" s="54" t="s">
        <v>352</v>
      </c>
      <c r="B152" s="131" t="s">
        <v>350</v>
      </c>
      <c r="C152" s="132"/>
      <c r="D152" s="5">
        <v>0</v>
      </c>
      <c r="E152" s="30">
        <v>416.9</v>
      </c>
      <c r="F152" s="31">
        <v>0</v>
      </c>
      <c r="G152" s="31">
        <v>0</v>
      </c>
      <c r="H152" s="31">
        <v>0</v>
      </c>
      <c r="I152" s="12" t="s">
        <v>285</v>
      </c>
      <c r="J152" s="12" t="s">
        <v>390</v>
      </c>
      <c r="K152" s="75" t="s">
        <v>445</v>
      </c>
      <c r="L152" s="12" t="s">
        <v>415</v>
      </c>
    </row>
    <row r="153" spans="1:12" s="56" customFormat="1" ht="35.25" customHeight="1" x14ac:dyDescent="0.25">
      <c r="A153" s="54" t="s">
        <v>353</v>
      </c>
      <c r="B153" s="131" t="s">
        <v>350</v>
      </c>
      <c r="C153" s="132"/>
      <c r="D153" s="5">
        <v>0</v>
      </c>
      <c r="E153" s="30">
        <v>465.7</v>
      </c>
      <c r="F153" s="31">
        <v>0</v>
      </c>
      <c r="G153" s="31">
        <v>0</v>
      </c>
      <c r="H153" s="31">
        <v>0</v>
      </c>
      <c r="I153" s="12" t="s">
        <v>285</v>
      </c>
      <c r="J153" s="12" t="s">
        <v>390</v>
      </c>
      <c r="K153" s="75" t="s">
        <v>400</v>
      </c>
      <c r="L153" s="12"/>
    </row>
    <row r="154" spans="1:12" s="56" customFormat="1" ht="35.25" customHeight="1" x14ac:dyDescent="0.25">
      <c r="A154" s="54" t="s">
        <v>354</v>
      </c>
      <c r="B154" s="131" t="s">
        <v>350</v>
      </c>
      <c r="C154" s="132"/>
      <c r="D154" s="5">
        <v>0</v>
      </c>
      <c r="E154" s="30">
        <v>8.1999999999999993</v>
      </c>
      <c r="F154" s="31">
        <v>0</v>
      </c>
      <c r="G154" s="31">
        <v>0</v>
      </c>
      <c r="H154" s="31">
        <v>0</v>
      </c>
      <c r="I154" s="12" t="s">
        <v>285</v>
      </c>
      <c r="J154" s="12" t="s">
        <v>391</v>
      </c>
      <c r="K154" s="75" t="s">
        <v>138</v>
      </c>
      <c r="L154" s="12" t="s">
        <v>460</v>
      </c>
    </row>
    <row r="155" spans="1:12" s="56" customFormat="1" ht="35.25" customHeight="1" x14ac:dyDescent="0.25">
      <c r="A155" s="54" t="s">
        <v>355</v>
      </c>
      <c r="B155" s="131" t="s">
        <v>350</v>
      </c>
      <c r="C155" s="132"/>
      <c r="D155" s="5">
        <v>0</v>
      </c>
      <c r="E155" s="30">
        <v>53.11</v>
      </c>
      <c r="F155" s="31">
        <v>0</v>
      </c>
      <c r="G155" s="31">
        <v>0</v>
      </c>
      <c r="H155" s="31">
        <v>0</v>
      </c>
      <c r="I155" s="12" t="s">
        <v>285</v>
      </c>
      <c r="J155" s="12" t="s">
        <v>391</v>
      </c>
      <c r="K155" s="75" t="s">
        <v>119</v>
      </c>
      <c r="L155" s="12" t="s">
        <v>416</v>
      </c>
    </row>
    <row r="156" spans="1:12" s="56" customFormat="1" ht="35.25" customHeight="1" x14ac:dyDescent="0.25">
      <c r="A156" s="54" t="s">
        <v>356</v>
      </c>
      <c r="B156" s="131" t="s">
        <v>370</v>
      </c>
      <c r="C156" s="132"/>
      <c r="D156" s="5">
        <v>0</v>
      </c>
      <c r="E156" s="30">
        <v>26.8</v>
      </c>
      <c r="F156" s="31">
        <v>0</v>
      </c>
      <c r="G156" s="31">
        <v>0</v>
      </c>
      <c r="H156" s="31">
        <v>0</v>
      </c>
      <c r="I156" s="12" t="s">
        <v>376</v>
      </c>
      <c r="J156" s="12" t="s">
        <v>391</v>
      </c>
      <c r="K156" s="75" t="s">
        <v>120</v>
      </c>
      <c r="L156" s="12" t="s">
        <v>417</v>
      </c>
    </row>
    <row r="157" spans="1:12" s="56" customFormat="1" ht="35.25" customHeight="1" x14ac:dyDescent="0.25">
      <c r="A157" s="54" t="s">
        <v>357</v>
      </c>
      <c r="B157" s="131" t="s">
        <v>370</v>
      </c>
      <c r="C157" s="132"/>
      <c r="D157" s="5">
        <v>0</v>
      </c>
      <c r="E157" s="30">
        <v>20</v>
      </c>
      <c r="F157" s="31">
        <v>0</v>
      </c>
      <c r="G157" s="31">
        <v>0</v>
      </c>
      <c r="H157" s="31">
        <v>0</v>
      </c>
      <c r="I157" s="12" t="s">
        <v>285</v>
      </c>
      <c r="J157" s="12" t="s">
        <v>391</v>
      </c>
      <c r="K157" s="75" t="s">
        <v>120</v>
      </c>
      <c r="L157" s="12" t="s">
        <v>417</v>
      </c>
    </row>
    <row r="158" spans="1:12" s="56" customFormat="1" ht="35.25" customHeight="1" x14ac:dyDescent="0.25">
      <c r="A158" s="54" t="s">
        <v>358</v>
      </c>
      <c r="B158" s="131" t="s">
        <v>350</v>
      </c>
      <c r="C158" s="132"/>
      <c r="D158" s="5">
        <v>0</v>
      </c>
      <c r="E158" s="30">
        <v>15</v>
      </c>
      <c r="F158" s="31">
        <v>0</v>
      </c>
      <c r="G158" s="31">
        <v>0</v>
      </c>
      <c r="H158" s="31">
        <v>0</v>
      </c>
      <c r="I158" s="12" t="s">
        <v>285</v>
      </c>
      <c r="J158" s="12" t="s">
        <v>392</v>
      </c>
      <c r="K158" s="75" t="s">
        <v>401</v>
      </c>
      <c r="L158" s="12" t="s">
        <v>418</v>
      </c>
    </row>
    <row r="159" spans="1:12" s="56" customFormat="1" ht="35.25" customHeight="1" x14ac:dyDescent="0.25">
      <c r="A159" s="54" t="s">
        <v>359</v>
      </c>
      <c r="B159" s="131" t="s">
        <v>350</v>
      </c>
      <c r="C159" s="132"/>
      <c r="D159" s="5">
        <v>0</v>
      </c>
      <c r="E159" s="30">
        <v>69.3</v>
      </c>
      <c r="F159" s="31">
        <v>0</v>
      </c>
      <c r="G159" s="31">
        <v>0</v>
      </c>
      <c r="H159" s="31">
        <v>0</v>
      </c>
      <c r="I159" s="12" t="s">
        <v>285</v>
      </c>
      <c r="J159" s="12" t="s">
        <v>393</v>
      </c>
      <c r="K159" s="75" t="s">
        <v>402</v>
      </c>
      <c r="L159" s="60" t="s">
        <v>419</v>
      </c>
    </row>
    <row r="160" spans="1:12" s="56" customFormat="1" ht="40.5" customHeight="1" x14ac:dyDescent="0.25">
      <c r="A160" s="54" t="s">
        <v>360</v>
      </c>
      <c r="B160" s="131" t="s">
        <v>350</v>
      </c>
      <c r="C160" s="132"/>
      <c r="D160" s="5">
        <v>0</v>
      </c>
      <c r="E160" s="30">
        <v>42.5</v>
      </c>
      <c r="F160" s="31">
        <v>0</v>
      </c>
      <c r="G160" s="31">
        <v>0</v>
      </c>
      <c r="H160" s="31">
        <v>0</v>
      </c>
      <c r="I160" s="12" t="s">
        <v>285</v>
      </c>
      <c r="J160" s="12" t="s">
        <v>394</v>
      </c>
      <c r="K160" s="75" t="s">
        <v>403</v>
      </c>
      <c r="L160" s="12" t="s">
        <v>188</v>
      </c>
    </row>
    <row r="161" spans="1:12" s="56" customFormat="1" ht="45.75" customHeight="1" x14ac:dyDescent="0.25">
      <c r="A161" s="54" t="s">
        <v>361</v>
      </c>
      <c r="B161" s="131" t="s">
        <v>350</v>
      </c>
      <c r="C161" s="132"/>
      <c r="D161" s="5">
        <v>0</v>
      </c>
      <c r="E161" s="67">
        <v>34.799999999999997</v>
      </c>
      <c r="F161" s="68">
        <v>0</v>
      </c>
      <c r="G161" s="68">
        <v>0</v>
      </c>
      <c r="H161" s="68">
        <v>0</v>
      </c>
      <c r="I161" s="69" t="s">
        <v>285</v>
      </c>
      <c r="J161" s="69" t="s">
        <v>395</v>
      </c>
      <c r="K161" s="70" t="s">
        <v>139</v>
      </c>
      <c r="L161" s="60" t="s">
        <v>203</v>
      </c>
    </row>
    <row r="162" spans="1:12" s="56" customFormat="1" ht="35.25" customHeight="1" x14ac:dyDescent="0.25">
      <c r="A162" s="54" t="s">
        <v>362</v>
      </c>
      <c r="B162" s="131" t="s">
        <v>350</v>
      </c>
      <c r="C162" s="132"/>
      <c r="D162" s="5">
        <v>0</v>
      </c>
      <c r="E162" s="30">
        <v>41.6</v>
      </c>
      <c r="F162" s="31">
        <v>0</v>
      </c>
      <c r="G162" s="31">
        <v>0</v>
      </c>
      <c r="H162" s="31">
        <v>0</v>
      </c>
      <c r="I162" s="12" t="s">
        <v>285</v>
      </c>
      <c r="J162" s="60" t="s">
        <v>456</v>
      </c>
      <c r="K162" s="13" t="s">
        <v>404</v>
      </c>
      <c r="L162" s="12" t="s">
        <v>168</v>
      </c>
    </row>
    <row r="163" spans="1:12" s="56" customFormat="1" ht="35.25" customHeight="1" x14ac:dyDescent="0.25">
      <c r="A163" s="54" t="s">
        <v>363</v>
      </c>
      <c r="B163" s="131" t="s">
        <v>350</v>
      </c>
      <c r="C163" s="132"/>
      <c r="D163" s="5">
        <v>0</v>
      </c>
      <c r="E163" s="30">
        <v>192</v>
      </c>
      <c r="F163" s="31">
        <v>0</v>
      </c>
      <c r="G163" s="31">
        <v>0</v>
      </c>
      <c r="H163" s="31">
        <v>0</v>
      </c>
      <c r="I163" s="12" t="s">
        <v>285</v>
      </c>
      <c r="J163" s="60" t="s">
        <v>396</v>
      </c>
      <c r="K163" s="13" t="s">
        <v>405</v>
      </c>
      <c r="L163" s="60" t="s">
        <v>420</v>
      </c>
    </row>
    <row r="164" spans="1:12" s="56" customFormat="1" ht="35.25" customHeight="1" x14ac:dyDescent="0.25">
      <c r="A164" s="54" t="s">
        <v>364</v>
      </c>
      <c r="B164" s="134" t="s">
        <v>350</v>
      </c>
      <c r="C164" s="135"/>
      <c r="D164" s="5">
        <v>0</v>
      </c>
      <c r="E164" s="31">
        <v>133.9</v>
      </c>
      <c r="F164" s="31">
        <v>0</v>
      </c>
      <c r="G164" s="31">
        <v>0</v>
      </c>
      <c r="H164" s="31">
        <v>0</v>
      </c>
      <c r="I164" s="36" t="s">
        <v>285</v>
      </c>
      <c r="J164" s="5" t="s">
        <v>424</v>
      </c>
      <c r="K164" s="5" t="s">
        <v>428</v>
      </c>
      <c r="L164" s="5" t="s">
        <v>426</v>
      </c>
    </row>
    <row r="165" spans="1:12" s="56" customFormat="1" ht="35.25" customHeight="1" x14ac:dyDescent="0.25">
      <c r="A165" s="54" t="s">
        <v>365</v>
      </c>
      <c r="B165" s="134" t="s">
        <v>350</v>
      </c>
      <c r="C165" s="135"/>
      <c r="D165" s="5">
        <v>0</v>
      </c>
      <c r="E165" s="31">
        <v>74.099999999999994</v>
      </c>
      <c r="F165" s="31">
        <v>0</v>
      </c>
      <c r="G165" s="31">
        <v>0</v>
      </c>
      <c r="H165" s="31">
        <v>0</v>
      </c>
      <c r="I165" s="36" t="s">
        <v>285</v>
      </c>
      <c r="J165" s="5" t="s">
        <v>473</v>
      </c>
      <c r="K165" s="5" t="s">
        <v>474</v>
      </c>
      <c r="L165" s="57">
        <v>89246673348</v>
      </c>
    </row>
    <row r="166" spans="1:12" s="56" customFormat="1" ht="35.25" customHeight="1" x14ac:dyDescent="0.25">
      <c r="A166" s="54" t="s">
        <v>475</v>
      </c>
      <c r="B166" s="134" t="s">
        <v>350</v>
      </c>
      <c r="C166" s="135"/>
      <c r="D166" s="5">
        <v>0</v>
      </c>
      <c r="E166" s="31">
        <v>281.3</v>
      </c>
      <c r="F166" s="31">
        <v>0</v>
      </c>
      <c r="G166" s="31">
        <v>0</v>
      </c>
      <c r="H166" s="31">
        <v>0</v>
      </c>
      <c r="I166" s="36" t="s">
        <v>285</v>
      </c>
      <c r="J166" s="5" t="s">
        <v>483</v>
      </c>
      <c r="K166" s="5" t="s">
        <v>484</v>
      </c>
      <c r="L166" s="57" t="s">
        <v>495</v>
      </c>
    </row>
    <row r="167" spans="1:12" s="56" customFormat="1" ht="35.25" customHeight="1" x14ac:dyDescent="0.25">
      <c r="A167" s="54" t="s">
        <v>490</v>
      </c>
      <c r="B167" s="134" t="s">
        <v>350</v>
      </c>
      <c r="C167" s="135"/>
      <c r="D167" s="5">
        <v>0</v>
      </c>
      <c r="E167" s="31">
        <v>180</v>
      </c>
      <c r="F167" s="31">
        <v>0</v>
      </c>
      <c r="G167" s="31">
        <v>0</v>
      </c>
      <c r="H167" s="31">
        <v>0</v>
      </c>
      <c r="I167" s="36" t="s">
        <v>286</v>
      </c>
      <c r="J167" s="5" t="s">
        <v>432</v>
      </c>
      <c r="K167" s="5" t="s">
        <v>433</v>
      </c>
      <c r="L167" s="5" t="s">
        <v>496</v>
      </c>
    </row>
    <row r="168" spans="1:12" s="6" customFormat="1" ht="24.95" customHeight="1" x14ac:dyDescent="0.25">
      <c r="A168" s="58"/>
      <c r="B168" s="165" t="s">
        <v>12</v>
      </c>
      <c r="C168" s="166"/>
      <c r="D168" s="25">
        <f>SUM(D133:D167)</f>
        <v>0</v>
      </c>
      <c r="E168" s="24">
        <f>SUM(E133:E167)</f>
        <v>10035.34</v>
      </c>
      <c r="F168" s="24">
        <v>0</v>
      </c>
      <c r="G168" s="24">
        <v>0</v>
      </c>
      <c r="H168" s="24">
        <v>0</v>
      </c>
      <c r="I168" s="25" t="s">
        <v>13</v>
      </c>
      <c r="J168" s="25" t="s">
        <v>13</v>
      </c>
      <c r="K168" s="25" t="s">
        <v>13</v>
      </c>
      <c r="L168" s="25" t="s">
        <v>13</v>
      </c>
    </row>
    <row r="169" spans="1:12" s="8" customFormat="1" ht="15.95" customHeight="1" x14ac:dyDescent="0.25">
      <c r="A169" s="7"/>
      <c r="B169" s="164"/>
      <c r="C169" s="164"/>
      <c r="D169" s="164"/>
      <c r="E169" s="164"/>
      <c r="F169" s="164"/>
      <c r="G169" s="164"/>
      <c r="H169" s="164"/>
      <c r="I169" s="164"/>
      <c r="J169" s="21"/>
      <c r="K169" s="21"/>
      <c r="L169" s="21"/>
    </row>
    <row r="170" spans="1:12" s="56" customFormat="1" ht="39" customHeight="1" x14ac:dyDescent="0.25">
      <c r="A170" s="82"/>
      <c r="B170" s="158"/>
      <c r="C170" s="158"/>
      <c r="D170" s="158"/>
      <c r="E170" s="158"/>
      <c r="F170" s="163"/>
      <c r="G170" s="163"/>
    </row>
    <row r="171" spans="1:12" s="56" customFormat="1" ht="15.95" customHeight="1" x14ac:dyDescent="0.25">
      <c r="A171" s="82"/>
      <c r="C171" s="158"/>
      <c r="D171" s="158"/>
      <c r="E171" s="83"/>
      <c r="F171" s="83"/>
    </row>
    <row r="172" spans="1:12" s="56" customFormat="1" ht="15.95" customHeight="1" x14ac:dyDescent="0.25">
      <c r="A172" s="82"/>
      <c r="B172" s="84"/>
      <c r="E172" s="83"/>
      <c r="F172" s="83"/>
    </row>
    <row r="173" spans="1:12" s="56" customFormat="1" ht="15.95" customHeight="1" x14ac:dyDescent="0.25">
      <c r="A173" s="82"/>
      <c r="E173" s="83"/>
      <c r="F173" s="83"/>
    </row>
    <row r="174" spans="1:12" s="56" customFormat="1" ht="15.95" customHeight="1" x14ac:dyDescent="0.25">
      <c r="A174" s="82"/>
      <c r="E174" s="83"/>
      <c r="F174" s="83"/>
    </row>
    <row r="175" spans="1:12" s="56" customFormat="1" x14ac:dyDescent="0.25">
      <c r="A175" s="82"/>
      <c r="E175" s="83"/>
      <c r="F175" s="83"/>
    </row>
    <row r="176" spans="1:12" s="56" customFormat="1" x14ac:dyDescent="0.25">
      <c r="A176" s="82"/>
      <c r="E176" s="83"/>
      <c r="F176" s="83"/>
    </row>
    <row r="177" spans="1:6" s="56" customFormat="1" x14ac:dyDescent="0.25">
      <c r="A177" s="82"/>
      <c r="E177" s="83"/>
      <c r="F177" s="83"/>
    </row>
    <row r="178" spans="1:6" s="56" customFormat="1" x14ac:dyDescent="0.25">
      <c r="A178" s="82"/>
      <c r="E178" s="83"/>
      <c r="F178" s="83"/>
    </row>
    <row r="179" spans="1:6" s="56" customFormat="1" x14ac:dyDescent="0.25">
      <c r="A179" s="82"/>
      <c r="E179" s="83"/>
      <c r="F179" s="83"/>
    </row>
    <row r="180" spans="1:6" s="56" customFormat="1" x14ac:dyDescent="0.25">
      <c r="A180" s="82"/>
      <c r="E180" s="83"/>
      <c r="F180" s="83"/>
    </row>
    <row r="181" spans="1:6" s="56" customFormat="1" x14ac:dyDescent="0.25">
      <c r="A181" s="82"/>
      <c r="E181" s="83"/>
      <c r="F181" s="83"/>
    </row>
    <row r="182" spans="1:6" s="56" customFormat="1" x14ac:dyDescent="0.25">
      <c r="A182" s="82"/>
      <c r="E182" s="83"/>
      <c r="F182" s="83"/>
    </row>
    <row r="183" spans="1:6" s="56" customFormat="1" x14ac:dyDescent="0.25">
      <c r="A183" s="82"/>
      <c r="E183" s="83"/>
      <c r="F183" s="83"/>
    </row>
    <row r="184" spans="1:6" s="56" customFormat="1" x14ac:dyDescent="0.25">
      <c r="A184" s="82"/>
      <c r="E184" s="83"/>
      <c r="F184" s="83"/>
    </row>
    <row r="185" spans="1:6" s="56" customFormat="1" x14ac:dyDescent="0.25">
      <c r="A185" s="82"/>
      <c r="E185" s="83"/>
      <c r="F185" s="83"/>
    </row>
    <row r="186" spans="1:6" s="56" customFormat="1" x14ac:dyDescent="0.25">
      <c r="A186" s="82"/>
      <c r="E186" s="83"/>
      <c r="F186" s="83"/>
    </row>
    <row r="187" spans="1:6" s="56" customFormat="1" x14ac:dyDescent="0.25">
      <c r="A187" s="82"/>
      <c r="E187" s="83"/>
      <c r="F187" s="83"/>
    </row>
    <row r="188" spans="1:6" s="56" customFormat="1" x14ac:dyDescent="0.25">
      <c r="A188" s="82"/>
      <c r="E188" s="83"/>
      <c r="F188" s="83"/>
    </row>
    <row r="189" spans="1:6" s="56" customFormat="1" x14ac:dyDescent="0.25">
      <c r="A189" s="82"/>
      <c r="E189" s="83"/>
      <c r="F189" s="83"/>
    </row>
    <row r="190" spans="1:6" s="56" customFormat="1" x14ac:dyDescent="0.25">
      <c r="A190" s="82"/>
      <c r="E190" s="83"/>
      <c r="F190" s="83"/>
    </row>
    <row r="191" spans="1:6" s="56" customFormat="1" x14ac:dyDescent="0.25">
      <c r="A191" s="82"/>
      <c r="E191" s="83"/>
      <c r="F191" s="83"/>
    </row>
    <row r="192" spans="1:6" s="56" customFormat="1" x14ac:dyDescent="0.25">
      <c r="A192" s="82"/>
      <c r="E192" s="83"/>
      <c r="F192" s="83"/>
    </row>
    <row r="193" spans="1:6" s="56" customFormat="1" x14ac:dyDescent="0.25">
      <c r="A193" s="82"/>
      <c r="E193" s="83"/>
      <c r="F193" s="83"/>
    </row>
    <row r="194" spans="1:6" s="56" customFormat="1" x14ac:dyDescent="0.25">
      <c r="A194" s="82"/>
      <c r="E194" s="83"/>
      <c r="F194" s="83"/>
    </row>
    <row r="195" spans="1:6" s="56" customFormat="1" x14ac:dyDescent="0.25">
      <c r="A195" s="82"/>
      <c r="E195" s="83"/>
      <c r="F195" s="83"/>
    </row>
    <row r="196" spans="1:6" s="56" customFormat="1" x14ac:dyDescent="0.25">
      <c r="A196" s="82"/>
      <c r="E196" s="83"/>
      <c r="F196" s="83"/>
    </row>
    <row r="197" spans="1:6" s="56" customFormat="1" x14ac:dyDescent="0.25">
      <c r="A197" s="82"/>
      <c r="E197" s="83"/>
      <c r="F197" s="83"/>
    </row>
    <row r="198" spans="1:6" s="56" customFormat="1" x14ac:dyDescent="0.25">
      <c r="A198" s="82"/>
      <c r="E198" s="83"/>
      <c r="F198" s="83"/>
    </row>
    <row r="199" spans="1:6" s="56" customFormat="1" x14ac:dyDescent="0.25">
      <c r="A199" s="82"/>
      <c r="E199" s="83"/>
      <c r="F199" s="83"/>
    </row>
    <row r="200" spans="1:6" s="56" customFormat="1" x14ac:dyDescent="0.25">
      <c r="A200" s="82"/>
      <c r="E200" s="83"/>
      <c r="F200" s="83"/>
    </row>
    <row r="201" spans="1:6" s="56" customFormat="1" x14ac:dyDescent="0.25">
      <c r="A201" s="82"/>
      <c r="E201" s="83"/>
      <c r="F201" s="83"/>
    </row>
    <row r="202" spans="1:6" s="56" customFormat="1" x14ac:dyDescent="0.25">
      <c r="A202" s="82"/>
      <c r="E202" s="83"/>
      <c r="F202" s="83"/>
    </row>
    <row r="203" spans="1:6" s="56" customFormat="1" x14ac:dyDescent="0.25">
      <c r="A203" s="82"/>
      <c r="E203" s="83"/>
      <c r="F203" s="83"/>
    </row>
    <row r="204" spans="1:6" s="56" customFormat="1" x14ac:dyDescent="0.25">
      <c r="A204" s="82"/>
      <c r="E204" s="83"/>
      <c r="F204" s="83"/>
    </row>
    <row r="205" spans="1:6" s="56" customFormat="1" x14ac:dyDescent="0.25">
      <c r="A205" s="82"/>
      <c r="E205" s="83"/>
      <c r="F205" s="83"/>
    </row>
    <row r="206" spans="1:6" s="56" customFormat="1" x14ac:dyDescent="0.25">
      <c r="A206" s="82"/>
      <c r="E206" s="83"/>
      <c r="F206" s="83"/>
    </row>
    <row r="207" spans="1:6" s="56" customFormat="1" x14ac:dyDescent="0.25">
      <c r="A207" s="82"/>
      <c r="E207" s="83"/>
      <c r="F207" s="83"/>
    </row>
    <row r="208" spans="1:6" s="56" customFormat="1" x14ac:dyDescent="0.25">
      <c r="A208" s="82"/>
      <c r="E208" s="83"/>
      <c r="F208" s="83"/>
    </row>
    <row r="209" spans="1:6" s="56" customFormat="1" x14ac:dyDescent="0.25">
      <c r="A209" s="82"/>
      <c r="E209" s="83"/>
      <c r="F209" s="83"/>
    </row>
    <row r="210" spans="1:6" s="56" customFormat="1" x14ac:dyDescent="0.25">
      <c r="A210" s="82"/>
      <c r="E210" s="83"/>
      <c r="F210" s="83"/>
    </row>
    <row r="211" spans="1:6" s="56" customFormat="1" x14ac:dyDescent="0.25">
      <c r="A211" s="82"/>
      <c r="E211" s="83"/>
      <c r="F211" s="83"/>
    </row>
    <row r="212" spans="1:6" s="56" customFormat="1" x14ac:dyDescent="0.25">
      <c r="A212" s="82"/>
      <c r="E212" s="83"/>
      <c r="F212" s="83"/>
    </row>
    <row r="213" spans="1:6" s="56" customFormat="1" x14ac:dyDescent="0.25">
      <c r="A213" s="82"/>
      <c r="E213" s="83"/>
      <c r="F213" s="83"/>
    </row>
    <row r="214" spans="1:6" s="56" customFormat="1" x14ac:dyDescent="0.25">
      <c r="A214" s="82"/>
      <c r="E214" s="83"/>
      <c r="F214" s="83"/>
    </row>
    <row r="215" spans="1:6" s="56" customFormat="1" x14ac:dyDescent="0.25">
      <c r="A215" s="82"/>
      <c r="E215" s="83"/>
      <c r="F215" s="83"/>
    </row>
    <row r="216" spans="1:6" s="56" customFormat="1" x14ac:dyDescent="0.25">
      <c r="A216" s="82"/>
      <c r="E216" s="83"/>
      <c r="F216" s="83"/>
    </row>
    <row r="217" spans="1:6" s="56" customFormat="1" x14ac:dyDescent="0.25">
      <c r="A217" s="82"/>
      <c r="E217" s="83"/>
      <c r="F217" s="83"/>
    </row>
    <row r="218" spans="1:6" s="56" customFormat="1" x14ac:dyDescent="0.25">
      <c r="A218" s="82"/>
      <c r="E218" s="83"/>
      <c r="F218" s="83"/>
    </row>
    <row r="219" spans="1:6" s="56" customFormat="1" x14ac:dyDescent="0.25">
      <c r="A219" s="82"/>
      <c r="E219" s="83"/>
      <c r="F219" s="83"/>
    </row>
    <row r="220" spans="1:6" s="56" customFormat="1" x14ac:dyDescent="0.25">
      <c r="A220" s="82"/>
      <c r="E220" s="83"/>
      <c r="F220" s="83"/>
    </row>
    <row r="221" spans="1:6" s="56" customFormat="1" x14ac:dyDescent="0.25">
      <c r="A221" s="82"/>
      <c r="E221" s="83"/>
      <c r="F221" s="83"/>
    </row>
    <row r="222" spans="1:6" s="56" customFormat="1" x14ac:dyDescent="0.25">
      <c r="A222" s="82"/>
      <c r="E222" s="83"/>
      <c r="F222" s="83"/>
    </row>
    <row r="223" spans="1:6" s="56" customFormat="1" x14ac:dyDescent="0.25">
      <c r="A223" s="82"/>
      <c r="E223" s="83"/>
      <c r="F223" s="83"/>
    </row>
    <row r="224" spans="1:6" s="56" customFormat="1" x14ac:dyDescent="0.25">
      <c r="A224" s="82"/>
      <c r="E224" s="83"/>
      <c r="F224" s="83"/>
    </row>
    <row r="225" spans="1:8" s="56" customFormat="1" x14ac:dyDescent="0.25">
      <c r="A225" s="82"/>
      <c r="E225" s="83"/>
      <c r="F225" s="83"/>
    </row>
    <row r="226" spans="1:8" s="56" customFormat="1" x14ac:dyDescent="0.25">
      <c r="A226" s="82"/>
      <c r="E226" s="83"/>
      <c r="F226" s="83"/>
    </row>
    <row r="227" spans="1:8" s="56" customFormat="1" x14ac:dyDescent="0.25">
      <c r="A227" s="82"/>
      <c r="E227" s="83"/>
      <c r="F227" s="83"/>
    </row>
    <row r="228" spans="1:8" s="56" customFormat="1" x14ac:dyDescent="0.25">
      <c r="A228" s="82"/>
      <c r="E228" s="83"/>
      <c r="F228" s="83"/>
    </row>
    <row r="229" spans="1:8" s="56" customFormat="1" x14ac:dyDescent="0.25">
      <c r="A229" s="82"/>
      <c r="E229" s="83"/>
      <c r="F229" s="83"/>
    </row>
    <row r="230" spans="1:8" x14ac:dyDescent="0.25">
      <c r="E230" s="11"/>
      <c r="F230" s="11"/>
      <c r="G230" s="2"/>
      <c r="H230" s="2"/>
    </row>
    <row r="231" spans="1:8" x14ac:dyDescent="0.25">
      <c r="E231" s="11"/>
      <c r="F231" s="11"/>
      <c r="G231" s="2"/>
      <c r="H231" s="2"/>
    </row>
    <row r="232" spans="1:8" x14ac:dyDescent="0.25">
      <c r="E232" s="11"/>
      <c r="F232" s="11"/>
      <c r="G232" s="2"/>
      <c r="H232" s="2"/>
    </row>
    <row r="233" spans="1:8" x14ac:dyDescent="0.25">
      <c r="E233" s="11"/>
      <c r="F233" s="11"/>
      <c r="G233" s="2"/>
      <c r="H233" s="2"/>
    </row>
    <row r="234" spans="1:8" x14ac:dyDescent="0.25">
      <c r="E234" s="11"/>
      <c r="F234" s="11"/>
      <c r="G234" s="2"/>
      <c r="H234" s="2"/>
    </row>
    <row r="235" spans="1:8" x14ac:dyDescent="0.25">
      <c r="E235" s="11"/>
      <c r="F235" s="11"/>
      <c r="G235" s="2"/>
      <c r="H235" s="2"/>
    </row>
    <row r="236" spans="1:8" x14ac:dyDescent="0.25">
      <c r="E236" s="11"/>
      <c r="F236" s="11"/>
      <c r="G236" s="2"/>
      <c r="H236" s="2"/>
    </row>
    <row r="237" spans="1:8" x14ac:dyDescent="0.25">
      <c r="E237" s="11"/>
      <c r="F237" s="11"/>
      <c r="G237" s="2"/>
      <c r="H237" s="2"/>
    </row>
    <row r="238" spans="1:8" x14ac:dyDescent="0.25">
      <c r="E238" s="11"/>
      <c r="F238" s="11"/>
      <c r="G238" s="2"/>
      <c r="H238" s="2"/>
    </row>
    <row r="239" spans="1:8" x14ac:dyDescent="0.25">
      <c r="E239" s="11"/>
      <c r="F239" s="11"/>
      <c r="G239" s="2"/>
      <c r="H239" s="2"/>
    </row>
    <row r="240" spans="1:8" x14ac:dyDescent="0.25">
      <c r="E240" s="11"/>
      <c r="F240" s="11"/>
      <c r="G240" s="2"/>
      <c r="H240" s="2"/>
    </row>
    <row r="241" spans="5:8" x14ac:dyDescent="0.25">
      <c r="E241" s="11"/>
      <c r="F241" s="11"/>
      <c r="G241" s="2"/>
      <c r="H241" s="2"/>
    </row>
    <row r="242" spans="5:8" x14ac:dyDescent="0.25">
      <c r="E242" s="11"/>
      <c r="F242" s="11"/>
      <c r="G242" s="2"/>
      <c r="H242" s="2"/>
    </row>
    <row r="243" spans="5:8" x14ac:dyDescent="0.25">
      <c r="E243" s="11"/>
      <c r="F243" s="11"/>
      <c r="G243" s="2"/>
      <c r="H243" s="2"/>
    </row>
    <row r="244" spans="5:8" x14ac:dyDescent="0.25">
      <c r="E244" s="11"/>
      <c r="F244" s="11"/>
      <c r="G244" s="2"/>
      <c r="H244" s="2"/>
    </row>
    <row r="245" spans="5:8" x14ac:dyDescent="0.25">
      <c r="E245" s="11"/>
      <c r="F245" s="11"/>
      <c r="G245" s="2"/>
      <c r="H245" s="2"/>
    </row>
    <row r="246" spans="5:8" x14ac:dyDescent="0.25">
      <c r="E246" s="11"/>
      <c r="F246" s="11"/>
      <c r="G246" s="2"/>
      <c r="H246" s="2"/>
    </row>
    <row r="247" spans="5:8" x14ac:dyDescent="0.25">
      <c r="E247" s="11"/>
      <c r="F247" s="11"/>
      <c r="G247" s="2"/>
      <c r="H247" s="2"/>
    </row>
    <row r="248" spans="5:8" x14ac:dyDescent="0.25">
      <c r="E248" s="11"/>
      <c r="F248" s="11"/>
      <c r="G248" s="2"/>
      <c r="H248" s="2"/>
    </row>
    <row r="249" spans="5:8" x14ac:dyDescent="0.25">
      <c r="E249" s="11"/>
      <c r="F249" s="11"/>
      <c r="G249" s="2"/>
      <c r="H249" s="2"/>
    </row>
    <row r="250" spans="5:8" x14ac:dyDescent="0.25">
      <c r="E250" s="11"/>
      <c r="F250" s="11"/>
      <c r="G250" s="2"/>
      <c r="H250" s="2"/>
    </row>
    <row r="251" spans="5:8" x14ac:dyDescent="0.25">
      <c r="E251" s="11"/>
      <c r="F251" s="11"/>
      <c r="G251" s="2"/>
      <c r="H251" s="2"/>
    </row>
    <row r="252" spans="5:8" x14ac:dyDescent="0.25">
      <c r="E252" s="11"/>
      <c r="F252" s="11"/>
      <c r="G252" s="2"/>
      <c r="H252" s="2"/>
    </row>
    <row r="253" spans="5:8" x14ac:dyDescent="0.25">
      <c r="E253" s="11"/>
      <c r="F253" s="11"/>
      <c r="G253" s="2"/>
      <c r="H253" s="2"/>
    </row>
    <row r="254" spans="5:8" x14ac:dyDescent="0.25">
      <c r="E254" s="11"/>
      <c r="F254" s="11"/>
      <c r="G254" s="2"/>
      <c r="H254" s="2"/>
    </row>
    <row r="255" spans="5:8" x14ac:dyDescent="0.25">
      <c r="E255" s="11"/>
      <c r="F255" s="11"/>
      <c r="G255" s="2"/>
      <c r="H255" s="2"/>
    </row>
    <row r="256" spans="5:8" x14ac:dyDescent="0.25">
      <c r="E256" s="11"/>
      <c r="F256" s="11"/>
      <c r="G256" s="2"/>
      <c r="H256" s="2"/>
    </row>
    <row r="257" spans="5:8" x14ac:dyDescent="0.25">
      <c r="E257" s="11"/>
      <c r="F257" s="11"/>
      <c r="G257" s="2"/>
      <c r="H257" s="2"/>
    </row>
    <row r="258" spans="5:8" x14ac:dyDescent="0.25">
      <c r="E258" s="11"/>
      <c r="F258" s="11"/>
      <c r="G258" s="2"/>
      <c r="H258" s="2"/>
    </row>
    <row r="259" spans="5:8" x14ac:dyDescent="0.25">
      <c r="E259" s="11"/>
      <c r="F259" s="11"/>
      <c r="G259" s="2"/>
      <c r="H259" s="2"/>
    </row>
    <row r="260" spans="5:8" x14ac:dyDescent="0.25">
      <c r="E260" s="11"/>
      <c r="F260" s="11"/>
      <c r="G260" s="2"/>
      <c r="H260" s="2"/>
    </row>
    <row r="261" spans="5:8" x14ac:dyDescent="0.25">
      <c r="E261" s="11"/>
      <c r="F261" s="11"/>
      <c r="G261" s="2"/>
      <c r="H261" s="2"/>
    </row>
    <row r="262" spans="5:8" x14ac:dyDescent="0.25">
      <c r="E262" s="11"/>
      <c r="F262" s="11"/>
      <c r="G262" s="2"/>
      <c r="H262" s="2"/>
    </row>
    <row r="263" spans="5:8" x14ac:dyDescent="0.25">
      <c r="E263" s="11"/>
      <c r="F263" s="11"/>
      <c r="G263" s="2"/>
      <c r="H263" s="2"/>
    </row>
    <row r="264" spans="5:8" x14ac:dyDescent="0.25">
      <c r="E264" s="11"/>
      <c r="F264" s="11"/>
      <c r="G264" s="2"/>
      <c r="H264" s="2"/>
    </row>
    <row r="265" spans="5:8" x14ac:dyDescent="0.25">
      <c r="E265" s="11"/>
      <c r="F265" s="11"/>
      <c r="G265" s="2"/>
      <c r="H265" s="2"/>
    </row>
    <row r="266" spans="5:8" x14ac:dyDescent="0.25">
      <c r="E266" s="11"/>
      <c r="F266" s="11"/>
      <c r="G266" s="2"/>
      <c r="H266" s="2"/>
    </row>
    <row r="267" spans="5:8" x14ac:dyDescent="0.25">
      <c r="E267" s="11"/>
      <c r="F267" s="11"/>
      <c r="G267" s="2"/>
      <c r="H267" s="2"/>
    </row>
    <row r="268" spans="5:8" x14ac:dyDescent="0.25">
      <c r="E268" s="11"/>
      <c r="F268" s="11"/>
      <c r="G268" s="2"/>
      <c r="H268" s="2"/>
    </row>
    <row r="269" spans="5:8" x14ac:dyDescent="0.25">
      <c r="E269" s="11"/>
      <c r="F269" s="11"/>
      <c r="G269" s="2"/>
      <c r="H269" s="2"/>
    </row>
    <row r="270" spans="5:8" x14ac:dyDescent="0.25">
      <c r="E270" s="11"/>
      <c r="F270" s="11"/>
      <c r="G270" s="2"/>
      <c r="H270" s="2"/>
    </row>
    <row r="271" spans="5:8" x14ac:dyDescent="0.25">
      <c r="E271" s="11"/>
      <c r="F271" s="11"/>
      <c r="G271" s="2"/>
      <c r="H271" s="2"/>
    </row>
    <row r="272" spans="5:8" x14ac:dyDescent="0.25">
      <c r="E272" s="11"/>
      <c r="F272" s="11"/>
      <c r="G272" s="2"/>
      <c r="H272" s="2"/>
    </row>
    <row r="273" spans="5:8" x14ac:dyDescent="0.25">
      <c r="E273" s="11"/>
      <c r="F273" s="11"/>
      <c r="G273" s="2"/>
      <c r="H273" s="2"/>
    </row>
    <row r="274" spans="5:8" x14ac:dyDescent="0.25">
      <c r="E274" s="11"/>
      <c r="F274" s="11"/>
      <c r="G274" s="2"/>
      <c r="H274" s="2"/>
    </row>
    <row r="275" spans="5:8" x14ac:dyDescent="0.25">
      <c r="E275" s="11"/>
      <c r="F275" s="11"/>
      <c r="G275" s="2"/>
      <c r="H275" s="2"/>
    </row>
    <row r="276" spans="5:8" x14ac:dyDescent="0.25">
      <c r="E276" s="11"/>
      <c r="F276" s="11"/>
      <c r="G276" s="2"/>
      <c r="H276" s="2"/>
    </row>
    <row r="277" spans="5:8" x14ac:dyDescent="0.25">
      <c r="E277" s="11"/>
      <c r="F277" s="11"/>
      <c r="G277" s="2"/>
      <c r="H277" s="2"/>
    </row>
    <row r="278" spans="5:8" x14ac:dyDescent="0.25">
      <c r="E278" s="11"/>
      <c r="F278" s="11"/>
      <c r="G278" s="2"/>
      <c r="H278" s="2"/>
    </row>
    <row r="279" spans="5:8" x14ac:dyDescent="0.25">
      <c r="E279" s="11"/>
      <c r="F279" s="11"/>
      <c r="G279" s="2"/>
      <c r="H279" s="2"/>
    </row>
    <row r="280" spans="5:8" x14ac:dyDescent="0.25">
      <c r="E280" s="11"/>
      <c r="F280" s="11"/>
      <c r="G280" s="2"/>
      <c r="H280" s="2"/>
    </row>
    <row r="281" spans="5:8" x14ac:dyDescent="0.25">
      <c r="E281" s="11"/>
      <c r="F281" s="11"/>
      <c r="G281" s="2"/>
      <c r="H281" s="2"/>
    </row>
    <row r="282" spans="5:8" x14ac:dyDescent="0.25">
      <c r="E282" s="11"/>
      <c r="F282" s="11"/>
      <c r="G282" s="2"/>
      <c r="H282" s="2"/>
    </row>
    <row r="283" spans="5:8" x14ac:dyDescent="0.25">
      <c r="E283" s="11"/>
      <c r="F283" s="11"/>
      <c r="G283" s="2"/>
      <c r="H283" s="2"/>
    </row>
    <row r="284" spans="5:8" x14ac:dyDescent="0.25">
      <c r="E284" s="11"/>
      <c r="F284" s="11"/>
      <c r="G284" s="2"/>
      <c r="H284" s="2"/>
    </row>
    <row r="285" spans="5:8" x14ac:dyDescent="0.25">
      <c r="E285" s="11"/>
      <c r="F285" s="11"/>
      <c r="G285" s="2"/>
      <c r="H285" s="2"/>
    </row>
    <row r="286" spans="5:8" x14ac:dyDescent="0.25">
      <c r="E286" s="11"/>
      <c r="F286" s="11"/>
      <c r="G286" s="2"/>
      <c r="H286" s="2"/>
    </row>
    <row r="287" spans="5:8" x14ac:dyDescent="0.25">
      <c r="E287" s="11"/>
      <c r="F287" s="11"/>
      <c r="G287" s="2"/>
      <c r="H287" s="2"/>
    </row>
    <row r="288" spans="5:8" x14ac:dyDescent="0.25">
      <c r="E288" s="11"/>
      <c r="F288" s="11"/>
      <c r="G288" s="2"/>
      <c r="H288" s="2"/>
    </row>
    <row r="289" spans="5:8" x14ac:dyDescent="0.25">
      <c r="E289" s="11"/>
      <c r="F289" s="11"/>
      <c r="G289" s="2"/>
      <c r="H289" s="2"/>
    </row>
    <row r="290" spans="5:8" x14ac:dyDescent="0.25">
      <c r="E290" s="11"/>
      <c r="F290" s="11"/>
      <c r="G290" s="2"/>
      <c r="H290" s="2"/>
    </row>
    <row r="291" spans="5:8" x14ac:dyDescent="0.25">
      <c r="E291" s="11"/>
      <c r="F291" s="11"/>
      <c r="G291" s="2"/>
      <c r="H291" s="2"/>
    </row>
    <row r="292" spans="5:8" x14ac:dyDescent="0.25">
      <c r="E292" s="11"/>
      <c r="F292" s="11"/>
      <c r="G292" s="2"/>
      <c r="H292" s="2"/>
    </row>
    <row r="293" spans="5:8" x14ac:dyDescent="0.25">
      <c r="E293" s="11"/>
      <c r="F293" s="11"/>
      <c r="G293" s="2"/>
      <c r="H293" s="2"/>
    </row>
    <row r="294" spans="5:8" x14ac:dyDescent="0.25">
      <c r="E294" s="11"/>
      <c r="F294" s="11"/>
      <c r="G294" s="2"/>
      <c r="H294" s="2"/>
    </row>
    <row r="295" spans="5:8" x14ac:dyDescent="0.25">
      <c r="E295" s="11"/>
      <c r="F295" s="11"/>
      <c r="G295" s="2"/>
      <c r="H295" s="2"/>
    </row>
    <row r="296" spans="5:8" x14ac:dyDescent="0.25">
      <c r="E296" s="11"/>
      <c r="F296" s="11"/>
      <c r="G296" s="2"/>
      <c r="H296" s="2"/>
    </row>
    <row r="297" spans="5:8" x14ac:dyDescent="0.25">
      <c r="E297" s="11"/>
      <c r="F297" s="11"/>
      <c r="G297" s="2"/>
      <c r="H297" s="2"/>
    </row>
    <row r="298" spans="5:8" x14ac:dyDescent="0.25">
      <c r="E298" s="11"/>
      <c r="F298" s="11"/>
      <c r="G298" s="2"/>
      <c r="H298" s="2"/>
    </row>
    <row r="299" spans="5:8" x14ac:dyDescent="0.25">
      <c r="E299" s="11"/>
      <c r="F299" s="11"/>
      <c r="G299" s="2"/>
      <c r="H299" s="2"/>
    </row>
    <row r="300" spans="5:8" x14ac:dyDescent="0.25">
      <c r="E300" s="11"/>
      <c r="F300" s="11"/>
      <c r="G300" s="2"/>
      <c r="H300" s="2"/>
    </row>
    <row r="301" spans="5:8" x14ac:dyDescent="0.25">
      <c r="E301" s="11"/>
      <c r="F301" s="11"/>
      <c r="G301" s="2"/>
      <c r="H301" s="2"/>
    </row>
    <row r="302" spans="5:8" x14ac:dyDescent="0.25">
      <c r="E302" s="11"/>
      <c r="F302" s="11"/>
      <c r="G302" s="2"/>
      <c r="H302" s="2"/>
    </row>
    <row r="303" spans="5:8" x14ac:dyDescent="0.25">
      <c r="E303" s="11"/>
      <c r="F303" s="11"/>
      <c r="G303" s="2"/>
      <c r="H303" s="2"/>
    </row>
    <row r="304" spans="5:8" x14ac:dyDescent="0.25">
      <c r="E304" s="11"/>
      <c r="F304" s="11"/>
      <c r="G304" s="2"/>
      <c r="H304" s="2"/>
    </row>
    <row r="305" spans="5:8" x14ac:dyDescent="0.25">
      <c r="E305" s="11"/>
      <c r="F305" s="11"/>
      <c r="G305" s="2"/>
      <c r="H305" s="2"/>
    </row>
    <row r="306" spans="5:8" x14ac:dyDescent="0.25">
      <c r="E306" s="11"/>
      <c r="F306" s="11"/>
      <c r="G306" s="2"/>
      <c r="H306" s="2"/>
    </row>
    <row r="307" spans="5:8" x14ac:dyDescent="0.25">
      <c r="E307" s="11"/>
      <c r="F307" s="11"/>
      <c r="G307" s="2"/>
      <c r="H307" s="2"/>
    </row>
    <row r="308" spans="5:8" x14ac:dyDescent="0.25">
      <c r="E308" s="11"/>
      <c r="F308" s="11"/>
      <c r="G308" s="2"/>
      <c r="H308" s="2"/>
    </row>
    <row r="309" spans="5:8" x14ac:dyDescent="0.25">
      <c r="E309" s="11"/>
      <c r="F309" s="11"/>
      <c r="G309" s="2"/>
      <c r="H309" s="2"/>
    </row>
    <row r="310" spans="5:8" x14ac:dyDescent="0.25">
      <c r="E310" s="11"/>
      <c r="F310" s="11"/>
      <c r="G310" s="2"/>
      <c r="H310" s="2"/>
    </row>
    <row r="311" spans="5:8" x14ac:dyDescent="0.25">
      <c r="E311" s="11"/>
      <c r="F311" s="11"/>
      <c r="G311" s="2"/>
      <c r="H311" s="2"/>
    </row>
    <row r="312" spans="5:8" x14ac:dyDescent="0.25">
      <c r="E312" s="11"/>
      <c r="F312" s="11"/>
      <c r="G312" s="2"/>
      <c r="H312" s="2"/>
    </row>
    <row r="313" spans="5:8" x14ac:dyDescent="0.25">
      <c r="E313" s="11"/>
      <c r="F313" s="11"/>
      <c r="G313" s="2"/>
      <c r="H313" s="2"/>
    </row>
    <row r="314" spans="5:8" x14ac:dyDescent="0.25">
      <c r="E314" s="11"/>
      <c r="F314" s="11"/>
      <c r="G314" s="2"/>
      <c r="H314" s="2"/>
    </row>
    <row r="315" spans="5:8" x14ac:dyDescent="0.25">
      <c r="E315" s="11"/>
      <c r="F315" s="11"/>
      <c r="G315" s="2"/>
      <c r="H315" s="2"/>
    </row>
    <row r="316" spans="5:8" x14ac:dyDescent="0.25">
      <c r="E316" s="11"/>
      <c r="F316" s="11"/>
      <c r="G316" s="2"/>
      <c r="H316" s="2"/>
    </row>
    <row r="317" spans="5:8" x14ac:dyDescent="0.25">
      <c r="E317" s="11"/>
      <c r="F317" s="11"/>
      <c r="G317" s="2"/>
      <c r="H317" s="2"/>
    </row>
    <row r="318" spans="5:8" x14ac:dyDescent="0.25">
      <c r="E318" s="11"/>
      <c r="F318" s="11"/>
      <c r="G318" s="2"/>
      <c r="H318" s="2"/>
    </row>
    <row r="319" spans="5:8" x14ac:dyDescent="0.25">
      <c r="E319" s="11"/>
      <c r="F319" s="11"/>
      <c r="G319" s="2"/>
      <c r="H319" s="2"/>
    </row>
    <row r="320" spans="5:8" x14ac:dyDescent="0.25">
      <c r="E320" s="11"/>
      <c r="F320" s="11"/>
      <c r="G320" s="2"/>
      <c r="H320" s="2"/>
    </row>
    <row r="321" spans="5:8" x14ac:dyDescent="0.25">
      <c r="E321" s="11"/>
      <c r="F321" s="11"/>
      <c r="G321" s="2"/>
      <c r="H321" s="2"/>
    </row>
    <row r="322" spans="5:8" x14ac:dyDescent="0.25">
      <c r="E322" s="11"/>
      <c r="F322" s="11"/>
      <c r="G322" s="2"/>
      <c r="H322" s="2"/>
    </row>
    <row r="323" spans="5:8" x14ac:dyDescent="0.25">
      <c r="E323" s="11"/>
      <c r="F323" s="11"/>
      <c r="G323" s="2"/>
      <c r="H323" s="2"/>
    </row>
    <row r="324" spans="5:8" x14ac:dyDescent="0.25">
      <c r="E324" s="11"/>
      <c r="F324" s="11"/>
      <c r="G324" s="2"/>
      <c r="H324" s="2"/>
    </row>
    <row r="325" spans="5:8" x14ac:dyDescent="0.25">
      <c r="E325" s="11"/>
      <c r="F325" s="11"/>
      <c r="G325" s="2"/>
      <c r="H325" s="2"/>
    </row>
    <row r="326" spans="5:8" x14ac:dyDescent="0.25">
      <c r="E326" s="11"/>
      <c r="F326" s="11"/>
      <c r="G326" s="2"/>
      <c r="H326" s="2"/>
    </row>
    <row r="327" spans="5:8" x14ac:dyDescent="0.25">
      <c r="E327" s="11"/>
      <c r="F327" s="11"/>
      <c r="G327" s="2"/>
      <c r="H327" s="2"/>
    </row>
    <row r="328" spans="5:8" x14ac:dyDescent="0.25">
      <c r="E328" s="11"/>
      <c r="F328" s="11"/>
      <c r="G328" s="2"/>
      <c r="H328" s="2"/>
    </row>
    <row r="329" spans="5:8" x14ac:dyDescent="0.25">
      <c r="E329" s="11"/>
      <c r="F329" s="11"/>
      <c r="G329" s="2"/>
      <c r="H329" s="2"/>
    </row>
    <row r="330" spans="5:8" x14ac:dyDescent="0.25">
      <c r="E330" s="11"/>
      <c r="F330" s="11"/>
      <c r="G330" s="2"/>
      <c r="H330" s="2"/>
    </row>
    <row r="331" spans="5:8" x14ac:dyDescent="0.25">
      <c r="E331" s="11"/>
      <c r="F331" s="11"/>
      <c r="G331" s="2"/>
      <c r="H331" s="2"/>
    </row>
    <row r="332" spans="5:8" x14ac:dyDescent="0.25">
      <c r="E332" s="11"/>
      <c r="F332" s="11"/>
      <c r="G332" s="2"/>
      <c r="H332" s="2"/>
    </row>
    <row r="333" spans="5:8" x14ac:dyDescent="0.25">
      <c r="E333" s="11"/>
      <c r="F333" s="11"/>
      <c r="G333" s="2"/>
      <c r="H333" s="2"/>
    </row>
    <row r="334" spans="5:8" x14ac:dyDescent="0.25">
      <c r="E334" s="11"/>
      <c r="F334" s="11"/>
      <c r="G334" s="2"/>
      <c r="H334" s="2"/>
    </row>
    <row r="335" spans="5:8" x14ac:dyDescent="0.25">
      <c r="E335" s="11"/>
      <c r="F335" s="11"/>
      <c r="G335" s="2"/>
      <c r="H335" s="2"/>
    </row>
    <row r="336" spans="5:8" x14ac:dyDescent="0.25">
      <c r="E336" s="11"/>
      <c r="F336" s="11"/>
      <c r="G336" s="2"/>
      <c r="H336" s="2"/>
    </row>
    <row r="337" spans="5:8" x14ac:dyDescent="0.25">
      <c r="E337" s="11"/>
      <c r="F337" s="11"/>
      <c r="G337" s="2"/>
      <c r="H337" s="2"/>
    </row>
    <row r="338" spans="5:8" x14ac:dyDescent="0.25">
      <c r="E338" s="11"/>
      <c r="F338" s="11"/>
      <c r="G338" s="2"/>
      <c r="H338" s="2"/>
    </row>
    <row r="339" spans="5:8" x14ac:dyDescent="0.25">
      <c r="E339" s="11"/>
      <c r="F339" s="11"/>
      <c r="G339" s="2"/>
      <c r="H339" s="2"/>
    </row>
    <row r="340" spans="5:8" x14ac:dyDescent="0.25">
      <c r="E340" s="11"/>
      <c r="F340" s="11"/>
      <c r="G340" s="2"/>
      <c r="H340" s="2"/>
    </row>
    <row r="341" spans="5:8" x14ac:dyDescent="0.25">
      <c r="E341" s="11"/>
      <c r="F341" s="11"/>
      <c r="G341" s="2"/>
      <c r="H341" s="2"/>
    </row>
    <row r="342" spans="5:8" x14ac:dyDescent="0.25">
      <c r="E342" s="11"/>
      <c r="F342" s="11"/>
      <c r="G342" s="2"/>
      <c r="H342" s="2"/>
    </row>
    <row r="343" spans="5:8" x14ac:dyDescent="0.25">
      <c r="E343" s="11"/>
      <c r="F343" s="11"/>
      <c r="G343" s="2"/>
      <c r="H343" s="2"/>
    </row>
    <row r="344" spans="5:8" x14ac:dyDescent="0.25">
      <c r="E344" s="11"/>
      <c r="F344" s="11"/>
      <c r="G344" s="2"/>
      <c r="H344" s="2"/>
    </row>
    <row r="345" spans="5:8" x14ac:dyDescent="0.25">
      <c r="E345" s="11"/>
      <c r="F345" s="11"/>
      <c r="G345" s="2"/>
      <c r="H345" s="2"/>
    </row>
    <row r="346" spans="5:8" x14ac:dyDescent="0.25">
      <c r="E346" s="11"/>
      <c r="F346" s="11"/>
      <c r="G346" s="2"/>
      <c r="H346" s="2"/>
    </row>
    <row r="347" spans="5:8" x14ac:dyDescent="0.25">
      <c r="E347" s="11"/>
      <c r="F347" s="11"/>
      <c r="G347" s="2"/>
      <c r="H347" s="2"/>
    </row>
    <row r="348" spans="5:8" x14ac:dyDescent="0.25">
      <c r="E348" s="11"/>
      <c r="F348" s="11"/>
      <c r="G348" s="2"/>
      <c r="H348" s="2"/>
    </row>
    <row r="349" spans="5:8" x14ac:dyDescent="0.25">
      <c r="E349" s="11"/>
      <c r="F349" s="11"/>
      <c r="G349" s="2"/>
      <c r="H349" s="2"/>
    </row>
    <row r="350" spans="5:8" x14ac:dyDescent="0.25">
      <c r="E350" s="11"/>
      <c r="F350" s="11"/>
      <c r="G350" s="2"/>
      <c r="H350" s="2"/>
    </row>
    <row r="351" spans="5:8" x14ac:dyDescent="0.25">
      <c r="E351" s="11"/>
      <c r="F351" s="11"/>
      <c r="G351" s="2"/>
      <c r="H351" s="2"/>
    </row>
    <row r="352" spans="5:8" x14ac:dyDescent="0.25">
      <c r="E352" s="11"/>
      <c r="F352" s="11"/>
      <c r="G352" s="2"/>
      <c r="H352" s="2"/>
    </row>
    <row r="353" spans="5:8" x14ac:dyDescent="0.25">
      <c r="E353" s="11"/>
      <c r="F353" s="11"/>
      <c r="G353" s="2"/>
      <c r="H353" s="2"/>
    </row>
    <row r="354" spans="5:8" x14ac:dyDescent="0.25">
      <c r="E354" s="11"/>
      <c r="F354" s="11"/>
      <c r="G354" s="2"/>
      <c r="H354" s="2"/>
    </row>
    <row r="355" spans="5:8" x14ac:dyDescent="0.25">
      <c r="E355" s="11"/>
      <c r="F355" s="11"/>
      <c r="G355" s="2"/>
      <c r="H355" s="2"/>
    </row>
    <row r="356" spans="5:8" x14ac:dyDescent="0.25">
      <c r="E356" s="11"/>
      <c r="F356" s="11"/>
      <c r="G356" s="2"/>
      <c r="H356" s="2"/>
    </row>
    <row r="357" spans="5:8" x14ac:dyDescent="0.25">
      <c r="E357" s="11"/>
      <c r="F357" s="11"/>
      <c r="G357" s="2"/>
      <c r="H357" s="2"/>
    </row>
    <row r="358" spans="5:8" x14ac:dyDescent="0.25">
      <c r="E358" s="11"/>
      <c r="F358" s="11"/>
      <c r="G358" s="2"/>
      <c r="H358" s="2"/>
    </row>
    <row r="359" spans="5:8" x14ac:dyDescent="0.25">
      <c r="E359" s="11"/>
      <c r="F359" s="11"/>
      <c r="G359" s="2"/>
      <c r="H359" s="2"/>
    </row>
    <row r="360" spans="5:8" x14ac:dyDescent="0.25">
      <c r="E360" s="11"/>
      <c r="F360" s="11"/>
      <c r="G360" s="2"/>
      <c r="H360" s="2"/>
    </row>
    <row r="361" spans="5:8" x14ac:dyDescent="0.25">
      <c r="E361" s="11"/>
      <c r="F361" s="11"/>
      <c r="G361" s="2"/>
      <c r="H361" s="2"/>
    </row>
    <row r="362" spans="5:8" x14ac:dyDescent="0.25">
      <c r="E362" s="11"/>
      <c r="F362" s="11"/>
      <c r="G362" s="2"/>
      <c r="H362" s="2"/>
    </row>
    <row r="363" spans="5:8" x14ac:dyDescent="0.25">
      <c r="E363" s="11"/>
      <c r="F363" s="11"/>
      <c r="G363" s="2"/>
      <c r="H363" s="2"/>
    </row>
    <row r="364" spans="5:8" x14ac:dyDescent="0.25">
      <c r="E364" s="11"/>
      <c r="F364" s="11"/>
      <c r="G364" s="2"/>
      <c r="H364" s="2"/>
    </row>
    <row r="365" spans="5:8" x14ac:dyDescent="0.25">
      <c r="E365" s="11"/>
      <c r="F365" s="11"/>
      <c r="G365" s="2"/>
      <c r="H365" s="2"/>
    </row>
    <row r="366" spans="5:8" x14ac:dyDescent="0.25">
      <c r="E366" s="11"/>
      <c r="F366" s="11"/>
      <c r="G366" s="2"/>
      <c r="H366" s="2"/>
    </row>
    <row r="367" spans="5:8" x14ac:dyDescent="0.25">
      <c r="E367" s="11"/>
      <c r="F367" s="11"/>
      <c r="G367" s="2"/>
      <c r="H367" s="2"/>
    </row>
    <row r="368" spans="5:8" x14ac:dyDescent="0.25">
      <c r="E368" s="11"/>
      <c r="F368" s="11"/>
      <c r="G368" s="2"/>
      <c r="H368" s="2"/>
    </row>
    <row r="369" spans="5:8" x14ac:dyDescent="0.25">
      <c r="E369" s="11"/>
      <c r="F369" s="11"/>
      <c r="G369" s="2"/>
      <c r="H369" s="2"/>
    </row>
    <row r="370" spans="5:8" x14ac:dyDescent="0.25">
      <c r="E370" s="11"/>
      <c r="F370" s="11"/>
      <c r="G370" s="2"/>
      <c r="H370" s="2"/>
    </row>
    <row r="371" spans="5:8" x14ac:dyDescent="0.25">
      <c r="E371" s="11"/>
      <c r="F371" s="11"/>
      <c r="G371" s="2"/>
      <c r="H371" s="2"/>
    </row>
    <row r="372" spans="5:8" x14ac:dyDescent="0.25">
      <c r="E372" s="11"/>
      <c r="F372" s="11"/>
      <c r="G372" s="2"/>
      <c r="H372" s="2"/>
    </row>
    <row r="373" spans="5:8" x14ac:dyDescent="0.25">
      <c r="E373" s="11"/>
      <c r="F373" s="11"/>
      <c r="G373" s="2"/>
      <c r="H373" s="2"/>
    </row>
    <row r="374" spans="5:8" x14ac:dyDescent="0.25">
      <c r="E374" s="11"/>
      <c r="F374" s="11"/>
      <c r="G374" s="2"/>
      <c r="H374" s="2"/>
    </row>
    <row r="375" spans="5:8" x14ac:dyDescent="0.25">
      <c r="E375" s="11"/>
      <c r="F375" s="11"/>
      <c r="G375" s="2"/>
      <c r="H375" s="2"/>
    </row>
    <row r="376" spans="5:8" x14ac:dyDescent="0.25">
      <c r="E376" s="11"/>
      <c r="F376" s="11"/>
      <c r="G376" s="2"/>
      <c r="H376" s="2"/>
    </row>
    <row r="377" spans="5:8" x14ac:dyDescent="0.25">
      <c r="E377" s="11"/>
      <c r="F377" s="11"/>
      <c r="G377" s="2"/>
      <c r="H377" s="2"/>
    </row>
    <row r="378" spans="5:8" x14ac:dyDescent="0.25">
      <c r="E378" s="11"/>
      <c r="F378" s="11"/>
      <c r="G378" s="2"/>
      <c r="H378" s="2"/>
    </row>
    <row r="379" spans="5:8" x14ac:dyDescent="0.25">
      <c r="E379" s="11"/>
      <c r="F379" s="11"/>
      <c r="G379" s="2"/>
      <c r="H379" s="2"/>
    </row>
    <row r="380" spans="5:8" x14ac:dyDescent="0.25">
      <c r="E380" s="11"/>
      <c r="F380" s="11"/>
      <c r="G380" s="2"/>
      <c r="H380" s="2"/>
    </row>
    <row r="381" spans="5:8" x14ac:dyDescent="0.25">
      <c r="E381" s="11"/>
      <c r="F381" s="11"/>
      <c r="G381" s="2"/>
      <c r="H381" s="2"/>
    </row>
    <row r="382" spans="5:8" x14ac:dyDescent="0.25">
      <c r="E382" s="11"/>
      <c r="F382" s="11"/>
      <c r="G382" s="2"/>
      <c r="H382" s="2"/>
    </row>
    <row r="383" spans="5:8" x14ac:dyDescent="0.25">
      <c r="E383" s="11"/>
      <c r="F383" s="11"/>
      <c r="G383" s="2"/>
      <c r="H383" s="2"/>
    </row>
    <row r="384" spans="5:8" x14ac:dyDescent="0.25">
      <c r="E384" s="11"/>
      <c r="F384" s="11"/>
      <c r="G384" s="2"/>
      <c r="H384" s="2"/>
    </row>
    <row r="385" spans="5:8" x14ac:dyDescent="0.25">
      <c r="E385" s="11"/>
      <c r="F385" s="11"/>
      <c r="G385" s="2"/>
      <c r="H385" s="2"/>
    </row>
    <row r="386" spans="5:8" x14ac:dyDescent="0.25">
      <c r="E386" s="11"/>
      <c r="F386" s="11"/>
      <c r="G386" s="2"/>
      <c r="H386" s="2"/>
    </row>
    <row r="387" spans="5:8" x14ac:dyDescent="0.25">
      <c r="E387" s="11"/>
      <c r="F387" s="11"/>
      <c r="G387" s="2"/>
      <c r="H387" s="2"/>
    </row>
    <row r="388" spans="5:8" x14ac:dyDescent="0.25">
      <c r="E388" s="11"/>
      <c r="F388" s="11"/>
      <c r="G388" s="2"/>
      <c r="H388" s="2"/>
    </row>
    <row r="389" spans="5:8" x14ac:dyDescent="0.25">
      <c r="E389" s="11"/>
      <c r="F389" s="11"/>
      <c r="G389" s="2"/>
      <c r="H389" s="2"/>
    </row>
    <row r="390" spans="5:8" x14ac:dyDescent="0.25">
      <c r="E390" s="11"/>
      <c r="F390" s="11"/>
      <c r="G390" s="2"/>
      <c r="H390" s="2"/>
    </row>
    <row r="391" spans="5:8" x14ac:dyDescent="0.25">
      <c r="E391" s="11"/>
      <c r="F391" s="11"/>
      <c r="G391" s="2"/>
      <c r="H391" s="2"/>
    </row>
    <row r="392" spans="5:8" x14ac:dyDescent="0.25">
      <c r="E392" s="11"/>
      <c r="F392" s="11"/>
      <c r="G392" s="2"/>
      <c r="H392" s="2"/>
    </row>
    <row r="393" spans="5:8" x14ac:dyDescent="0.25">
      <c r="E393" s="11"/>
      <c r="F393" s="11"/>
      <c r="G393" s="2"/>
      <c r="H393" s="2"/>
    </row>
    <row r="394" spans="5:8" x14ac:dyDescent="0.25">
      <c r="E394" s="11"/>
      <c r="F394" s="11"/>
      <c r="G394" s="2"/>
      <c r="H394" s="2"/>
    </row>
    <row r="395" spans="5:8" x14ac:dyDescent="0.25">
      <c r="E395" s="11"/>
      <c r="F395" s="11"/>
      <c r="G395" s="2"/>
      <c r="H395" s="2"/>
    </row>
    <row r="396" spans="5:8" x14ac:dyDescent="0.25">
      <c r="E396" s="11"/>
      <c r="F396" s="11"/>
      <c r="G396" s="2"/>
      <c r="H396" s="2"/>
    </row>
    <row r="397" spans="5:8" x14ac:dyDescent="0.25">
      <c r="E397" s="11"/>
      <c r="F397" s="11"/>
      <c r="G397" s="2"/>
      <c r="H397" s="2"/>
    </row>
    <row r="398" spans="5:8" x14ac:dyDescent="0.25">
      <c r="E398" s="11"/>
      <c r="F398" s="11"/>
      <c r="G398" s="2"/>
      <c r="H398" s="2"/>
    </row>
    <row r="399" spans="5:8" x14ac:dyDescent="0.25">
      <c r="E399" s="11"/>
      <c r="F399" s="11"/>
      <c r="G399" s="2"/>
      <c r="H399" s="2"/>
    </row>
    <row r="400" spans="5:8" x14ac:dyDescent="0.25">
      <c r="E400" s="11"/>
      <c r="F400" s="11"/>
      <c r="G400" s="2"/>
      <c r="H400" s="2"/>
    </row>
    <row r="401" spans="5:8" x14ac:dyDescent="0.25">
      <c r="E401" s="11"/>
      <c r="F401" s="11"/>
      <c r="G401" s="2"/>
      <c r="H401" s="2"/>
    </row>
    <row r="402" spans="5:8" x14ac:dyDescent="0.25">
      <c r="E402" s="11"/>
      <c r="F402" s="11"/>
      <c r="G402" s="2"/>
      <c r="H402" s="2"/>
    </row>
    <row r="403" spans="5:8" x14ac:dyDescent="0.25">
      <c r="E403" s="11"/>
      <c r="F403" s="11"/>
      <c r="G403" s="2"/>
      <c r="H403" s="2"/>
    </row>
    <row r="404" spans="5:8" x14ac:dyDescent="0.25">
      <c r="E404" s="11"/>
      <c r="F404" s="11"/>
      <c r="G404" s="2"/>
      <c r="H404" s="2"/>
    </row>
    <row r="405" spans="5:8" x14ac:dyDescent="0.25">
      <c r="E405" s="11"/>
      <c r="F405" s="11"/>
      <c r="G405" s="2"/>
      <c r="H405" s="2"/>
    </row>
    <row r="406" spans="5:8" x14ac:dyDescent="0.25">
      <c r="E406" s="11"/>
      <c r="F406" s="11"/>
      <c r="G406" s="2"/>
      <c r="H406" s="2"/>
    </row>
    <row r="407" spans="5:8" x14ac:dyDescent="0.25">
      <c r="E407" s="11"/>
      <c r="F407" s="11"/>
      <c r="G407" s="2"/>
      <c r="H407" s="2"/>
    </row>
    <row r="408" spans="5:8" x14ac:dyDescent="0.25">
      <c r="E408" s="11"/>
      <c r="F408" s="11"/>
      <c r="G408" s="2"/>
      <c r="H408" s="2"/>
    </row>
    <row r="409" spans="5:8" x14ac:dyDescent="0.25">
      <c r="E409" s="11"/>
      <c r="F409" s="11"/>
      <c r="G409" s="2"/>
      <c r="H409" s="2"/>
    </row>
    <row r="410" spans="5:8" x14ac:dyDescent="0.25">
      <c r="E410" s="11"/>
      <c r="F410" s="11"/>
      <c r="G410" s="2"/>
      <c r="H410" s="2"/>
    </row>
    <row r="411" spans="5:8" x14ac:dyDescent="0.25">
      <c r="E411" s="11"/>
      <c r="F411" s="11"/>
      <c r="G411" s="2"/>
      <c r="H411" s="2"/>
    </row>
    <row r="412" spans="5:8" x14ac:dyDescent="0.25">
      <c r="E412" s="11"/>
      <c r="F412" s="11"/>
      <c r="G412" s="2"/>
      <c r="H412" s="2"/>
    </row>
    <row r="413" spans="5:8" x14ac:dyDescent="0.25">
      <c r="E413" s="11"/>
      <c r="F413" s="11"/>
      <c r="G413" s="2"/>
      <c r="H413" s="2"/>
    </row>
    <row r="414" spans="5:8" x14ac:dyDescent="0.25">
      <c r="E414" s="11"/>
      <c r="F414" s="11"/>
      <c r="G414" s="2"/>
      <c r="H414" s="2"/>
    </row>
    <row r="415" spans="5:8" x14ac:dyDescent="0.25">
      <c r="E415" s="11"/>
      <c r="F415" s="11"/>
      <c r="G415" s="2"/>
      <c r="H415" s="2"/>
    </row>
    <row r="416" spans="5:8" x14ac:dyDescent="0.25">
      <c r="E416" s="11"/>
      <c r="F416" s="11"/>
      <c r="G416" s="2"/>
      <c r="H416" s="2"/>
    </row>
    <row r="417" spans="5:8" x14ac:dyDescent="0.25">
      <c r="E417" s="11"/>
      <c r="F417" s="11"/>
      <c r="G417" s="2"/>
      <c r="H417" s="2"/>
    </row>
    <row r="418" spans="5:8" x14ac:dyDescent="0.25">
      <c r="E418" s="11"/>
      <c r="F418" s="11"/>
      <c r="G418" s="2"/>
      <c r="H418" s="2"/>
    </row>
    <row r="419" spans="5:8" x14ac:dyDescent="0.25">
      <c r="E419" s="11"/>
      <c r="F419" s="11"/>
      <c r="G419" s="2"/>
      <c r="H419" s="2"/>
    </row>
    <row r="420" spans="5:8" x14ac:dyDescent="0.25">
      <c r="E420" s="11"/>
      <c r="F420" s="11"/>
      <c r="G420" s="2"/>
      <c r="H420" s="2"/>
    </row>
    <row r="421" spans="5:8" x14ac:dyDescent="0.25">
      <c r="E421" s="11"/>
      <c r="F421" s="11"/>
      <c r="G421" s="2"/>
      <c r="H421" s="2"/>
    </row>
    <row r="422" spans="5:8" x14ac:dyDescent="0.25">
      <c r="E422" s="11"/>
      <c r="F422" s="11"/>
      <c r="G422" s="2"/>
      <c r="H422" s="2"/>
    </row>
    <row r="423" spans="5:8" x14ac:dyDescent="0.25">
      <c r="E423" s="11"/>
      <c r="F423" s="11"/>
      <c r="G423" s="2"/>
      <c r="H423" s="2"/>
    </row>
    <row r="424" spans="5:8" x14ac:dyDescent="0.25">
      <c r="E424" s="11"/>
      <c r="F424" s="11"/>
      <c r="G424" s="2"/>
      <c r="H424" s="2"/>
    </row>
    <row r="425" spans="5:8" x14ac:dyDescent="0.25">
      <c r="E425" s="11"/>
      <c r="F425" s="11"/>
      <c r="G425" s="2"/>
      <c r="H425" s="2"/>
    </row>
    <row r="426" spans="5:8" x14ac:dyDescent="0.25">
      <c r="E426" s="11"/>
      <c r="F426" s="11"/>
      <c r="G426" s="2"/>
      <c r="H426" s="2"/>
    </row>
    <row r="427" spans="5:8" x14ac:dyDescent="0.25">
      <c r="E427" s="11"/>
      <c r="F427" s="11"/>
      <c r="G427" s="2"/>
      <c r="H427" s="2"/>
    </row>
    <row r="428" spans="5:8" x14ac:dyDescent="0.25">
      <c r="E428" s="11"/>
      <c r="F428" s="11"/>
      <c r="G428" s="2"/>
      <c r="H428" s="2"/>
    </row>
    <row r="429" spans="5:8" x14ac:dyDescent="0.25">
      <c r="E429" s="11"/>
      <c r="F429" s="11"/>
      <c r="G429" s="2"/>
      <c r="H429" s="2"/>
    </row>
    <row r="430" spans="5:8" x14ac:dyDescent="0.25">
      <c r="E430" s="11"/>
      <c r="F430" s="11"/>
      <c r="G430" s="2"/>
      <c r="H430" s="2"/>
    </row>
    <row r="431" spans="5:8" x14ac:dyDescent="0.25">
      <c r="E431" s="11"/>
      <c r="F431" s="11"/>
      <c r="G431" s="2"/>
      <c r="H431" s="2"/>
    </row>
    <row r="432" spans="5:8" x14ac:dyDescent="0.25">
      <c r="E432" s="11"/>
      <c r="F432" s="11"/>
      <c r="G432" s="2"/>
      <c r="H432" s="2"/>
    </row>
    <row r="433" spans="5:8" x14ac:dyDescent="0.25">
      <c r="E433" s="11"/>
      <c r="F433" s="11"/>
      <c r="G433" s="2"/>
      <c r="H433" s="2"/>
    </row>
    <row r="434" spans="5:8" x14ac:dyDescent="0.25">
      <c r="E434" s="11"/>
      <c r="F434" s="11"/>
      <c r="G434" s="2"/>
      <c r="H434" s="2"/>
    </row>
    <row r="435" spans="5:8" x14ac:dyDescent="0.25">
      <c r="E435" s="11"/>
      <c r="F435" s="11"/>
      <c r="G435" s="2"/>
      <c r="H435" s="2"/>
    </row>
    <row r="436" spans="5:8" x14ac:dyDescent="0.25">
      <c r="E436" s="11"/>
      <c r="F436" s="11"/>
      <c r="G436" s="2"/>
      <c r="H436" s="2"/>
    </row>
    <row r="437" spans="5:8" x14ac:dyDescent="0.25">
      <c r="E437" s="11"/>
      <c r="F437" s="11"/>
      <c r="G437" s="2"/>
      <c r="H437" s="2"/>
    </row>
    <row r="438" spans="5:8" x14ac:dyDescent="0.25">
      <c r="E438" s="11"/>
      <c r="F438" s="11"/>
      <c r="G438" s="2"/>
      <c r="H438" s="2"/>
    </row>
    <row r="439" spans="5:8" x14ac:dyDescent="0.25">
      <c r="E439" s="11"/>
      <c r="F439" s="11"/>
      <c r="G439" s="2"/>
      <c r="H439" s="2"/>
    </row>
    <row r="440" spans="5:8" x14ac:dyDescent="0.25">
      <c r="E440" s="11"/>
      <c r="F440" s="11"/>
      <c r="G440" s="2"/>
      <c r="H440" s="2"/>
    </row>
    <row r="441" spans="5:8" x14ac:dyDescent="0.25">
      <c r="E441" s="11"/>
      <c r="F441" s="11"/>
      <c r="G441" s="2"/>
      <c r="H441" s="2"/>
    </row>
    <row r="442" spans="5:8" x14ac:dyDescent="0.25">
      <c r="E442" s="11"/>
      <c r="F442" s="11"/>
      <c r="G442" s="2"/>
      <c r="H442" s="2"/>
    </row>
    <row r="443" spans="5:8" x14ac:dyDescent="0.25">
      <c r="E443" s="11"/>
      <c r="F443" s="11"/>
      <c r="G443" s="2"/>
      <c r="H443" s="2"/>
    </row>
    <row r="444" spans="5:8" x14ac:dyDescent="0.25">
      <c r="E444" s="11"/>
      <c r="F444" s="11"/>
      <c r="G444" s="2"/>
      <c r="H444" s="2"/>
    </row>
    <row r="445" spans="5:8" x14ac:dyDescent="0.25">
      <c r="E445" s="11"/>
      <c r="F445" s="11"/>
      <c r="G445" s="2"/>
      <c r="H445" s="2"/>
    </row>
    <row r="446" spans="5:8" x14ac:dyDescent="0.25">
      <c r="E446" s="11"/>
      <c r="F446" s="11"/>
      <c r="G446" s="2"/>
      <c r="H446" s="2"/>
    </row>
    <row r="447" spans="5:8" x14ac:dyDescent="0.25">
      <c r="E447" s="11"/>
      <c r="F447" s="11"/>
      <c r="G447" s="2"/>
      <c r="H447" s="2"/>
    </row>
    <row r="448" spans="5:8" x14ac:dyDescent="0.25">
      <c r="E448" s="11"/>
      <c r="F448" s="11"/>
      <c r="G448" s="2"/>
      <c r="H448" s="2"/>
    </row>
    <row r="449" spans="5:8" x14ac:dyDescent="0.25">
      <c r="E449" s="11"/>
      <c r="F449" s="11"/>
      <c r="G449" s="2"/>
      <c r="H449" s="2"/>
    </row>
    <row r="450" spans="5:8" x14ac:dyDescent="0.25">
      <c r="E450" s="11"/>
      <c r="F450" s="11"/>
      <c r="G450" s="2"/>
      <c r="H450" s="2"/>
    </row>
    <row r="451" spans="5:8" x14ac:dyDescent="0.25">
      <c r="E451" s="11"/>
      <c r="F451" s="11"/>
      <c r="G451" s="2"/>
      <c r="H451" s="2"/>
    </row>
    <row r="452" spans="5:8" x14ac:dyDescent="0.25">
      <c r="E452" s="11"/>
      <c r="F452" s="11"/>
      <c r="G452" s="2"/>
      <c r="H452" s="2"/>
    </row>
    <row r="453" spans="5:8" x14ac:dyDescent="0.25">
      <c r="E453" s="11"/>
      <c r="F453" s="11"/>
      <c r="G453" s="2"/>
      <c r="H453" s="2"/>
    </row>
    <row r="454" spans="5:8" x14ac:dyDescent="0.25">
      <c r="E454" s="11"/>
      <c r="F454" s="11"/>
      <c r="G454" s="2"/>
      <c r="H454" s="2"/>
    </row>
    <row r="455" spans="5:8" x14ac:dyDescent="0.25">
      <c r="E455" s="11"/>
      <c r="F455" s="11"/>
      <c r="G455" s="2"/>
      <c r="H455" s="2"/>
    </row>
    <row r="456" spans="5:8" x14ac:dyDescent="0.25">
      <c r="E456" s="11"/>
      <c r="F456" s="11"/>
      <c r="G456" s="2"/>
      <c r="H456" s="2"/>
    </row>
    <row r="457" spans="5:8" x14ac:dyDescent="0.25">
      <c r="E457" s="11"/>
      <c r="F457" s="11"/>
      <c r="G457" s="2"/>
      <c r="H457" s="2"/>
    </row>
    <row r="458" spans="5:8" x14ac:dyDescent="0.25">
      <c r="E458" s="11"/>
      <c r="F458" s="11"/>
      <c r="G458" s="2"/>
      <c r="H458" s="2"/>
    </row>
    <row r="459" spans="5:8" x14ac:dyDescent="0.25">
      <c r="E459" s="11"/>
      <c r="F459" s="11"/>
      <c r="G459" s="2"/>
      <c r="H459" s="2"/>
    </row>
    <row r="460" spans="5:8" x14ac:dyDescent="0.25">
      <c r="E460" s="11"/>
      <c r="F460" s="11"/>
      <c r="G460" s="2"/>
      <c r="H460" s="2"/>
    </row>
    <row r="461" spans="5:8" x14ac:dyDescent="0.25">
      <c r="E461" s="11"/>
      <c r="F461" s="11"/>
      <c r="G461" s="2"/>
      <c r="H461" s="2"/>
    </row>
    <row r="462" spans="5:8" x14ac:dyDescent="0.25">
      <c r="E462" s="11"/>
      <c r="F462" s="11"/>
      <c r="G462" s="2"/>
      <c r="H462" s="2"/>
    </row>
    <row r="463" spans="5:8" x14ac:dyDescent="0.25">
      <c r="E463" s="11"/>
      <c r="F463" s="11"/>
      <c r="G463" s="2"/>
      <c r="H463" s="2"/>
    </row>
    <row r="464" spans="5:8" x14ac:dyDescent="0.25">
      <c r="E464" s="11"/>
      <c r="F464" s="11"/>
      <c r="G464" s="2"/>
      <c r="H464" s="2"/>
    </row>
    <row r="465" spans="5:8" x14ac:dyDescent="0.25">
      <c r="E465" s="11"/>
      <c r="F465" s="11"/>
      <c r="G465" s="2"/>
      <c r="H465" s="2"/>
    </row>
    <row r="466" spans="5:8" x14ac:dyDescent="0.25">
      <c r="E466" s="11"/>
      <c r="F466" s="11"/>
      <c r="G466" s="2"/>
      <c r="H466" s="2"/>
    </row>
    <row r="467" spans="5:8" x14ac:dyDescent="0.25">
      <c r="E467" s="11"/>
      <c r="F467" s="11"/>
      <c r="G467" s="2"/>
      <c r="H467" s="2"/>
    </row>
    <row r="468" spans="5:8" x14ac:dyDescent="0.25">
      <c r="E468" s="11"/>
      <c r="F468" s="11"/>
      <c r="G468" s="2"/>
      <c r="H468" s="2"/>
    </row>
    <row r="469" spans="5:8" x14ac:dyDescent="0.25">
      <c r="E469" s="11"/>
      <c r="F469" s="11"/>
      <c r="G469" s="2"/>
      <c r="H469" s="2"/>
    </row>
    <row r="470" spans="5:8" x14ac:dyDescent="0.25">
      <c r="E470" s="11"/>
      <c r="F470" s="11"/>
      <c r="G470" s="2"/>
      <c r="H470" s="2"/>
    </row>
    <row r="471" spans="5:8" x14ac:dyDescent="0.25">
      <c r="E471" s="11"/>
      <c r="F471" s="11"/>
      <c r="G471" s="2"/>
      <c r="H471" s="2"/>
    </row>
    <row r="472" spans="5:8" x14ac:dyDescent="0.25">
      <c r="E472" s="11"/>
      <c r="F472" s="11"/>
      <c r="G472" s="2"/>
      <c r="H472" s="2"/>
    </row>
    <row r="473" spans="5:8" x14ac:dyDescent="0.25">
      <c r="E473" s="11"/>
      <c r="F473" s="11"/>
      <c r="G473" s="2"/>
      <c r="H473" s="2"/>
    </row>
    <row r="474" spans="5:8" x14ac:dyDescent="0.25">
      <c r="E474" s="11"/>
      <c r="F474" s="11"/>
      <c r="G474" s="2"/>
      <c r="H474" s="2"/>
    </row>
    <row r="475" spans="5:8" x14ac:dyDescent="0.25">
      <c r="E475" s="11"/>
      <c r="F475" s="11"/>
      <c r="G475" s="2"/>
      <c r="H475" s="2"/>
    </row>
    <row r="476" spans="5:8" x14ac:dyDescent="0.25">
      <c r="E476" s="11"/>
      <c r="F476" s="11"/>
      <c r="G476" s="2"/>
      <c r="H476" s="2"/>
    </row>
    <row r="477" spans="5:8" x14ac:dyDescent="0.25">
      <c r="E477" s="11"/>
      <c r="F477" s="11"/>
      <c r="G477" s="2"/>
      <c r="H477" s="2"/>
    </row>
    <row r="478" spans="5:8" x14ac:dyDescent="0.25">
      <c r="E478" s="11"/>
      <c r="F478" s="11"/>
      <c r="G478" s="2"/>
      <c r="H478" s="2"/>
    </row>
    <row r="479" spans="5:8" x14ac:dyDescent="0.25">
      <c r="E479" s="11"/>
      <c r="F479" s="11"/>
      <c r="G479" s="2"/>
      <c r="H479" s="2"/>
    </row>
    <row r="480" spans="5:8" x14ac:dyDescent="0.25">
      <c r="E480" s="11"/>
      <c r="F480" s="11"/>
      <c r="G480" s="2"/>
      <c r="H480" s="2"/>
    </row>
    <row r="481" spans="5:8" x14ac:dyDescent="0.25">
      <c r="E481" s="11"/>
      <c r="F481" s="11"/>
      <c r="G481" s="2"/>
      <c r="H481" s="2"/>
    </row>
    <row r="482" spans="5:8" x14ac:dyDescent="0.25">
      <c r="E482" s="11"/>
      <c r="F482" s="11"/>
      <c r="G482" s="2"/>
      <c r="H482" s="2"/>
    </row>
    <row r="483" spans="5:8" x14ac:dyDescent="0.25">
      <c r="E483" s="11"/>
      <c r="F483" s="11"/>
      <c r="G483" s="2"/>
      <c r="H483" s="2"/>
    </row>
    <row r="484" spans="5:8" x14ac:dyDescent="0.25">
      <c r="E484" s="11"/>
      <c r="F484" s="11"/>
      <c r="G484" s="2"/>
      <c r="H484" s="2"/>
    </row>
    <row r="485" spans="5:8" x14ac:dyDescent="0.25">
      <c r="E485" s="11"/>
      <c r="F485" s="11"/>
      <c r="G485" s="2"/>
      <c r="H485" s="2"/>
    </row>
    <row r="486" spans="5:8" x14ac:dyDescent="0.25">
      <c r="E486" s="11"/>
      <c r="F486" s="11"/>
      <c r="G486" s="2"/>
      <c r="H486" s="2"/>
    </row>
    <row r="487" spans="5:8" x14ac:dyDescent="0.25">
      <c r="E487" s="11"/>
      <c r="F487" s="11"/>
      <c r="G487" s="2"/>
      <c r="H487" s="2"/>
    </row>
    <row r="488" spans="5:8" x14ac:dyDescent="0.25">
      <c r="E488" s="11"/>
      <c r="F488" s="11"/>
      <c r="G488" s="2"/>
      <c r="H488" s="2"/>
    </row>
    <row r="489" spans="5:8" x14ac:dyDescent="0.25">
      <c r="E489" s="11"/>
      <c r="F489" s="11"/>
      <c r="G489" s="2"/>
      <c r="H489" s="2"/>
    </row>
    <row r="490" spans="5:8" x14ac:dyDescent="0.25">
      <c r="E490" s="11"/>
      <c r="F490" s="11"/>
      <c r="G490" s="2"/>
      <c r="H490" s="2"/>
    </row>
    <row r="491" spans="5:8" x14ac:dyDescent="0.25">
      <c r="E491" s="11"/>
      <c r="F491" s="11"/>
      <c r="G491" s="2"/>
      <c r="H491" s="2"/>
    </row>
    <row r="492" spans="5:8" x14ac:dyDescent="0.25">
      <c r="E492" s="11"/>
      <c r="F492" s="11"/>
      <c r="G492" s="2"/>
      <c r="H492" s="2"/>
    </row>
    <row r="493" spans="5:8" x14ac:dyDescent="0.25">
      <c r="E493" s="11"/>
      <c r="F493" s="11"/>
      <c r="G493" s="2"/>
      <c r="H493" s="2"/>
    </row>
    <row r="494" spans="5:8" x14ac:dyDescent="0.25">
      <c r="E494" s="11"/>
      <c r="F494" s="11"/>
      <c r="G494" s="2"/>
      <c r="H494" s="2"/>
    </row>
    <row r="495" spans="5:8" x14ac:dyDescent="0.25">
      <c r="E495" s="11"/>
      <c r="F495" s="11"/>
      <c r="G495" s="2"/>
      <c r="H495" s="2"/>
    </row>
    <row r="496" spans="5:8" x14ac:dyDescent="0.25">
      <c r="E496" s="11"/>
      <c r="F496" s="11"/>
      <c r="G496" s="2"/>
      <c r="H496" s="2"/>
    </row>
    <row r="497" spans="5:8" x14ac:dyDescent="0.25">
      <c r="E497" s="11"/>
      <c r="F497" s="11"/>
      <c r="G497" s="2"/>
      <c r="H497" s="2"/>
    </row>
    <row r="498" spans="5:8" x14ac:dyDescent="0.25">
      <c r="E498" s="11"/>
      <c r="F498" s="11"/>
      <c r="G498" s="2"/>
      <c r="H498" s="2"/>
    </row>
    <row r="499" spans="5:8" x14ac:dyDescent="0.25">
      <c r="E499" s="11"/>
      <c r="F499" s="11"/>
      <c r="G499" s="2"/>
      <c r="H499" s="2"/>
    </row>
    <row r="500" spans="5:8" x14ac:dyDescent="0.25">
      <c r="E500" s="11"/>
      <c r="F500" s="11"/>
      <c r="G500" s="2"/>
      <c r="H500" s="2"/>
    </row>
    <row r="501" spans="5:8" x14ac:dyDescent="0.25">
      <c r="E501" s="11"/>
      <c r="F501" s="11"/>
      <c r="G501" s="2"/>
      <c r="H501" s="2"/>
    </row>
    <row r="502" spans="5:8" x14ac:dyDescent="0.25">
      <c r="E502" s="11"/>
      <c r="F502" s="11"/>
      <c r="G502" s="2"/>
      <c r="H502" s="2"/>
    </row>
    <row r="503" spans="5:8" x14ac:dyDescent="0.25">
      <c r="E503" s="11"/>
      <c r="F503" s="11"/>
      <c r="G503" s="2"/>
      <c r="H503" s="2"/>
    </row>
    <row r="504" spans="5:8" x14ac:dyDescent="0.25">
      <c r="E504" s="11"/>
      <c r="F504" s="11"/>
      <c r="G504" s="2"/>
      <c r="H504" s="2"/>
    </row>
    <row r="505" spans="5:8" x14ac:dyDescent="0.25">
      <c r="E505" s="11"/>
      <c r="F505" s="11"/>
      <c r="G505" s="2"/>
      <c r="H505" s="2"/>
    </row>
    <row r="506" spans="5:8" x14ac:dyDescent="0.25">
      <c r="E506" s="11"/>
      <c r="F506" s="11"/>
      <c r="G506" s="2"/>
      <c r="H506" s="2"/>
    </row>
    <row r="507" spans="5:8" x14ac:dyDescent="0.25">
      <c r="E507" s="11"/>
      <c r="F507" s="11"/>
      <c r="G507" s="2"/>
      <c r="H507" s="2"/>
    </row>
    <row r="508" spans="5:8" x14ac:dyDescent="0.25">
      <c r="E508" s="11"/>
      <c r="F508" s="11"/>
      <c r="G508" s="2"/>
      <c r="H508" s="2"/>
    </row>
    <row r="509" spans="5:8" x14ac:dyDescent="0.25">
      <c r="E509" s="11"/>
      <c r="F509" s="11"/>
      <c r="G509" s="2"/>
      <c r="H509" s="2"/>
    </row>
    <row r="510" spans="5:8" x14ac:dyDescent="0.25">
      <c r="E510" s="11"/>
      <c r="F510" s="11"/>
      <c r="G510" s="2"/>
      <c r="H510" s="2"/>
    </row>
    <row r="511" spans="5:8" x14ac:dyDescent="0.25">
      <c r="E511" s="11"/>
      <c r="F511" s="11"/>
      <c r="G511" s="2"/>
      <c r="H511" s="2"/>
    </row>
    <row r="512" spans="5:8" x14ac:dyDescent="0.25">
      <c r="E512" s="11"/>
      <c r="F512" s="11"/>
      <c r="G512" s="2"/>
      <c r="H512" s="2"/>
    </row>
    <row r="513" spans="5:8" x14ac:dyDescent="0.25">
      <c r="E513" s="11"/>
      <c r="F513" s="11"/>
      <c r="G513" s="2"/>
      <c r="H513" s="2"/>
    </row>
    <row r="514" spans="5:8" x14ac:dyDescent="0.25">
      <c r="E514" s="11"/>
      <c r="F514" s="11"/>
      <c r="G514" s="2"/>
      <c r="H514" s="2"/>
    </row>
    <row r="515" spans="5:8" x14ac:dyDescent="0.25">
      <c r="E515" s="11"/>
      <c r="F515" s="11"/>
      <c r="G515" s="2"/>
      <c r="H515" s="2"/>
    </row>
    <row r="516" spans="5:8" x14ac:dyDescent="0.25">
      <c r="E516" s="11"/>
      <c r="F516" s="11"/>
      <c r="G516" s="2"/>
      <c r="H516" s="2"/>
    </row>
    <row r="517" spans="5:8" x14ac:dyDescent="0.25">
      <c r="E517" s="11"/>
      <c r="F517" s="11"/>
      <c r="G517" s="2"/>
      <c r="H517" s="2"/>
    </row>
    <row r="518" spans="5:8" x14ac:dyDescent="0.25">
      <c r="E518" s="11"/>
      <c r="F518" s="11"/>
      <c r="G518" s="2"/>
      <c r="H518" s="2"/>
    </row>
    <row r="519" spans="5:8" x14ac:dyDescent="0.25">
      <c r="E519" s="11"/>
      <c r="F519" s="11"/>
      <c r="G519" s="2"/>
      <c r="H519" s="2"/>
    </row>
    <row r="520" spans="5:8" x14ac:dyDescent="0.25">
      <c r="E520" s="11"/>
      <c r="F520" s="11"/>
      <c r="G520" s="2"/>
      <c r="H520" s="2"/>
    </row>
    <row r="521" spans="5:8" x14ac:dyDescent="0.25">
      <c r="E521" s="11"/>
      <c r="F521" s="11"/>
      <c r="G521" s="2"/>
      <c r="H521" s="2"/>
    </row>
    <row r="522" spans="5:8" x14ac:dyDescent="0.25">
      <c r="E522" s="11"/>
      <c r="F522" s="11"/>
      <c r="G522" s="2"/>
      <c r="H522" s="2"/>
    </row>
    <row r="523" spans="5:8" x14ac:dyDescent="0.25">
      <c r="E523" s="11"/>
      <c r="F523" s="11"/>
      <c r="G523" s="2"/>
      <c r="H523" s="2"/>
    </row>
    <row r="524" spans="5:8" x14ac:dyDescent="0.25">
      <c r="E524" s="11"/>
      <c r="F524" s="11"/>
      <c r="G524" s="2"/>
      <c r="H524" s="2"/>
    </row>
    <row r="525" spans="5:8" x14ac:dyDescent="0.25">
      <c r="E525" s="11"/>
      <c r="F525" s="11"/>
      <c r="G525" s="2"/>
      <c r="H525" s="2"/>
    </row>
    <row r="526" spans="5:8" x14ac:dyDescent="0.25">
      <c r="E526" s="11"/>
      <c r="F526" s="11"/>
      <c r="G526" s="2"/>
      <c r="H526" s="2"/>
    </row>
    <row r="527" spans="5:8" x14ac:dyDescent="0.25">
      <c r="E527" s="11"/>
      <c r="F527" s="11"/>
      <c r="G527" s="2"/>
      <c r="H527" s="2"/>
    </row>
    <row r="528" spans="5:8" x14ac:dyDescent="0.25">
      <c r="E528" s="11"/>
      <c r="F528" s="11"/>
      <c r="G528" s="2"/>
      <c r="H528" s="2"/>
    </row>
    <row r="529" spans="5:8" x14ac:dyDescent="0.25">
      <c r="E529" s="11"/>
      <c r="F529" s="11"/>
      <c r="G529" s="2"/>
      <c r="H529" s="2"/>
    </row>
    <row r="530" spans="5:8" x14ac:dyDescent="0.25">
      <c r="E530" s="11"/>
      <c r="F530" s="11"/>
      <c r="G530" s="2"/>
      <c r="H530" s="2"/>
    </row>
    <row r="531" spans="5:8" x14ac:dyDescent="0.25">
      <c r="E531" s="11"/>
      <c r="F531" s="11"/>
      <c r="G531" s="2"/>
      <c r="H531" s="2"/>
    </row>
    <row r="532" spans="5:8" x14ac:dyDescent="0.25">
      <c r="E532" s="11"/>
      <c r="F532" s="11"/>
      <c r="G532" s="2"/>
      <c r="H532" s="2"/>
    </row>
    <row r="533" spans="5:8" x14ac:dyDescent="0.25">
      <c r="E533" s="11"/>
      <c r="F533" s="11"/>
      <c r="G533" s="2"/>
      <c r="H533" s="2"/>
    </row>
    <row r="534" spans="5:8" x14ac:dyDescent="0.25">
      <c r="E534" s="11"/>
      <c r="F534" s="11"/>
      <c r="G534" s="2"/>
      <c r="H534" s="2"/>
    </row>
    <row r="535" spans="5:8" x14ac:dyDescent="0.25">
      <c r="E535" s="11"/>
      <c r="F535" s="11"/>
      <c r="G535" s="2"/>
      <c r="H535" s="2"/>
    </row>
    <row r="536" spans="5:8" x14ac:dyDescent="0.25">
      <c r="E536" s="11"/>
      <c r="F536" s="11"/>
      <c r="G536" s="2"/>
      <c r="H536" s="2"/>
    </row>
    <row r="537" spans="5:8" x14ac:dyDescent="0.25">
      <c r="E537" s="11"/>
      <c r="F537" s="11"/>
      <c r="G537" s="2"/>
      <c r="H537" s="2"/>
    </row>
    <row r="538" spans="5:8" x14ac:dyDescent="0.25">
      <c r="E538" s="11"/>
      <c r="F538" s="11"/>
      <c r="G538" s="2"/>
      <c r="H538" s="2"/>
    </row>
    <row r="539" spans="5:8" x14ac:dyDescent="0.25">
      <c r="E539" s="11"/>
      <c r="F539" s="11"/>
      <c r="G539" s="2"/>
      <c r="H539" s="2"/>
    </row>
    <row r="540" spans="5:8" x14ac:dyDescent="0.25">
      <c r="E540" s="11"/>
      <c r="F540" s="11"/>
      <c r="G540" s="2"/>
      <c r="H540" s="2"/>
    </row>
    <row r="541" spans="5:8" x14ac:dyDescent="0.25">
      <c r="E541" s="11"/>
      <c r="F541" s="11"/>
      <c r="G541" s="2"/>
      <c r="H541" s="2"/>
    </row>
    <row r="542" spans="5:8" x14ac:dyDescent="0.25">
      <c r="E542" s="11"/>
      <c r="F542" s="11"/>
      <c r="G542" s="2"/>
      <c r="H542" s="2"/>
    </row>
    <row r="543" spans="5:8" x14ac:dyDescent="0.25">
      <c r="E543" s="11"/>
      <c r="F543" s="11"/>
      <c r="G543" s="2"/>
      <c r="H543" s="2"/>
    </row>
    <row r="544" spans="5:8" x14ac:dyDescent="0.25">
      <c r="E544" s="11"/>
      <c r="F544" s="11"/>
      <c r="G544" s="2"/>
      <c r="H544" s="2"/>
    </row>
    <row r="545" spans="5:8" x14ac:dyDescent="0.25">
      <c r="E545" s="11"/>
      <c r="F545" s="11"/>
      <c r="G545" s="2"/>
      <c r="H545" s="2"/>
    </row>
    <row r="546" spans="5:8" x14ac:dyDescent="0.25">
      <c r="E546" s="11"/>
      <c r="F546" s="11"/>
      <c r="G546" s="2"/>
      <c r="H546" s="2"/>
    </row>
    <row r="547" spans="5:8" x14ac:dyDescent="0.25">
      <c r="E547" s="11"/>
      <c r="F547" s="11"/>
      <c r="G547" s="2"/>
      <c r="H547" s="2"/>
    </row>
    <row r="548" spans="5:8" x14ac:dyDescent="0.25">
      <c r="E548" s="11"/>
      <c r="F548" s="11"/>
      <c r="G548" s="2"/>
      <c r="H548" s="2"/>
    </row>
    <row r="549" spans="5:8" x14ac:dyDescent="0.25">
      <c r="E549" s="11"/>
      <c r="F549" s="11"/>
      <c r="G549" s="2"/>
      <c r="H549" s="2"/>
    </row>
    <row r="550" spans="5:8" x14ac:dyDescent="0.25">
      <c r="E550" s="11"/>
      <c r="F550" s="11"/>
      <c r="G550" s="2"/>
      <c r="H550" s="2"/>
    </row>
    <row r="551" spans="5:8" x14ac:dyDescent="0.25">
      <c r="E551" s="11"/>
      <c r="F551" s="11"/>
      <c r="G551" s="2"/>
      <c r="H551" s="2"/>
    </row>
    <row r="552" spans="5:8" x14ac:dyDescent="0.25">
      <c r="E552" s="11"/>
      <c r="F552" s="11"/>
      <c r="G552" s="2"/>
      <c r="H552" s="2"/>
    </row>
    <row r="553" spans="5:8" x14ac:dyDescent="0.25">
      <c r="E553" s="11"/>
      <c r="F553" s="11"/>
      <c r="G553" s="2"/>
      <c r="H553" s="2"/>
    </row>
    <row r="554" spans="5:8" x14ac:dyDescent="0.25">
      <c r="E554" s="11"/>
      <c r="F554" s="11"/>
      <c r="G554" s="2"/>
      <c r="H554" s="2"/>
    </row>
    <row r="555" spans="5:8" x14ac:dyDescent="0.25">
      <c r="E555" s="11"/>
      <c r="F555" s="11"/>
      <c r="G555" s="2"/>
      <c r="H555" s="2"/>
    </row>
    <row r="556" spans="5:8" x14ac:dyDescent="0.25">
      <c r="E556" s="11"/>
      <c r="F556" s="11"/>
      <c r="G556" s="2"/>
      <c r="H556" s="2"/>
    </row>
    <row r="557" spans="5:8" x14ac:dyDescent="0.25">
      <c r="E557" s="11"/>
      <c r="F557" s="11"/>
      <c r="G557" s="2"/>
      <c r="H557" s="2"/>
    </row>
    <row r="558" spans="5:8" x14ac:dyDescent="0.25">
      <c r="E558" s="11"/>
      <c r="F558" s="11"/>
      <c r="G558" s="2"/>
      <c r="H558" s="2"/>
    </row>
    <row r="559" spans="5:8" x14ac:dyDescent="0.25">
      <c r="E559" s="11"/>
      <c r="F559" s="11"/>
      <c r="G559" s="2"/>
      <c r="H559" s="2"/>
    </row>
    <row r="560" spans="5:8" x14ac:dyDescent="0.25">
      <c r="E560" s="11"/>
      <c r="F560" s="11"/>
      <c r="G560" s="2"/>
      <c r="H560" s="2"/>
    </row>
    <row r="561" spans="5:8" x14ac:dyDescent="0.25">
      <c r="E561" s="11"/>
      <c r="F561" s="11"/>
      <c r="G561" s="2"/>
      <c r="H561" s="2"/>
    </row>
    <row r="562" spans="5:8" x14ac:dyDescent="0.25">
      <c r="E562" s="11"/>
      <c r="F562" s="11"/>
      <c r="G562" s="2"/>
      <c r="H562" s="2"/>
    </row>
    <row r="563" spans="5:8" x14ac:dyDescent="0.25">
      <c r="E563" s="11"/>
      <c r="F563" s="11"/>
      <c r="G563" s="2"/>
      <c r="H563" s="2"/>
    </row>
    <row r="564" spans="5:8" x14ac:dyDescent="0.25">
      <c r="E564" s="11"/>
      <c r="F564" s="11"/>
      <c r="G564" s="2"/>
      <c r="H564" s="2"/>
    </row>
    <row r="565" spans="5:8" x14ac:dyDescent="0.25">
      <c r="E565" s="11"/>
      <c r="F565" s="11"/>
      <c r="G565" s="2"/>
      <c r="H565" s="2"/>
    </row>
    <row r="566" spans="5:8" x14ac:dyDescent="0.25">
      <c r="E566" s="11"/>
      <c r="F566" s="11"/>
      <c r="G566" s="2"/>
      <c r="H566" s="2"/>
    </row>
    <row r="567" spans="5:8" x14ac:dyDescent="0.25">
      <c r="E567" s="11"/>
      <c r="F567" s="11"/>
      <c r="G567" s="2"/>
      <c r="H567" s="2"/>
    </row>
    <row r="568" spans="5:8" x14ac:dyDescent="0.25">
      <c r="E568" s="11"/>
      <c r="F568" s="11"/>
      <c r="G568" s="2"/>
      <c r="H568" s="2"/>
    </row>
    <row r="569" spans="5:8" x14ac:dyDescent="0.25">
      <c r="E569" s="11"/>
      <c r="F569" s="11"/>
      <c r="G569" s="2"/>
      <c r="H569" s="2"/>
    </row>
    <row r="570" spans="5:8" x14ac:dyDescent="0.25">
      <c r="E570" s="11"/>
      <c r="F570" s="11"/>
      <c r="G570" s="2"/>
      <c r="H570" s="2"/>
    </row>
    <row r="571" spans="5:8" x14ac:dyDescent="0.25">
      <c r="E571" s="11"/>
      <c r="F571" s="11"/>
      <c r="G571" s="2"/>
      <c r="H571" s="2"/>
    </row>
    <row r="572" spans="5:8" x14ac:dyDescent="0.25">
      <c r="E572" s="11"/>
      <c r="F572" s="11"/>
      <c r="G572" s="2"/>
      <c r="H572" s="2"/>
    </row>
    <row r="573" spans="5:8" x14ac:dyDescent="0.25">
      <c r="E573" s="11"/>
      <c r="F573" s="11"/>
      <c r="G573" s="2"/>
      <c r="H573" s="2"/>
    </row>
    <row r="574" spans="5:8" x14ac:dyDescent="0.25">
      <c r="E574" s="11"/>
      <c r="F574" s="11"/>
      <c r="G574" s="2"/>
      <c r="H574" s="2"/>
    </row>
    <row r="575" spans="5:8" x14ac:dyDescent="0.25">
      <c r="E575" s="11"/>
      <c r="F575" s="11"/>
      <c r="G575" s="2"/>
      <c r="H575" s="2"/>
    </row>
    <row r="576" spans="5:8" x14ac:dyDescent="0.25">
      <c r="E576" s="11"/>
      <c r="F576" s="11"/>
      <c r="G576" s="2"/>
      <c r="H576" s="2"/>
    </row>
    <row r="577" spans="5:8" x14ac:dyDescent="0.25">
      <c r="E577" s="11"/>
      <c r="F577" s="11"/>
      <c r="G577" s="2"/>
      <c r="H577" s="2"/>
    </row>
    <row r="578" spans="5:8" x14ac:dyDescent="0.25">
      <c r="E578" s="11"/>
      <c r="F578" s="11"/>
      <c r="G578" s="2"/>
      <c r="H578" s="2"/>
    </row>
    <row r="579" spans="5:8" x14ac:dyDescent="0.25">
      <c r="E579" s="11"/>
      <c r="F579" s="11"/>
      <c r="G579" s="2"/>
      <c r="H579" s="2"/>
    </row>
    <row r="580" spans="5:8" x14ac:dyDescent="0.25">
      <c r="E580" s="11"/>
      <c r="F580" s="11"/>
      <c r="G580" s="2"/>
      <c r="H580" s="2"/>
    </row>
    <row r="581" spans="5:8" x14ac:dyDescent="0.25">
      <c r="E581" s="11"/>
      <c r="F581" s="11"/>
      <c r="G581" s="2"/>
      <c r="H581" s="2"/>
    </row>
    <row r="582" spans="5:8" x14ac:dyDescent="0.25">
      <c r="E582" s="11"/>
      <c r="F582" s="11"/>
      <c r="G582" s="2"/>
      <c r="H582" s="2"/>
    </row>
    <row r="583" spans="5:8" x14ac:dyDescent="0.25">
      <c r="E583" s="11"/>
      <c r="F583" s="11"/>
      <c r="G583" s="2"/>
      <c r="H583" s="2"/>
    </row>
    <row r="584" spans="5:8" x14ac:dyDescent="0.25">
      <c r="E584" s="11"/>
      <c r="F584" s="11"/>
      <c r="G584" s="2"/>
      <c r="H584" s="2"/>
    </row>
    <row r="585" spans="5:8" x14ac:dyDescent="0.25">
      <c r="E585" s="11"/>
      <c r="F585" s="11"/>
      <c r="G585" s="2"/>
      <c r="H585" s="2"/>
    </row>
    <row r="586" spans="5:8" x14ac:dyDescent="0.25">
      <c r="E586" s="11"/>
      <c r="F586" s="11"/>
      <c r="G586" s="2"/>
      <c r="H586" s="2"/>
    </row>
    <row r="587" spans="5:8" x14ac:dyDescent="0.25">
      <c r="E587" s="11"/>
      <c r="F587" s="11"/>
      <c r="G587" s="2"/>
      <c r="H587" s="2"/>
    </row>
    <row r="588" spans="5:8" x14ac:dyDescent="0.25">
      <c r="E588" s="11"/>
      <c r="F588" s="11"/>
      <c r="G588" s="2"/>
      <c r="H588" s="2"/>
    </row>
    <row r="589" spans="5:8" x14ac:dyDescent="0.25">
      <c r="E589" s="11"/>
      <c r="F589" s="11"/>
      <c r="G589" s="2"/>
      <c r="H589" s="2"/>
    </row>
    <row r="590" spans="5:8" x14ac:dyDescent="0.25">
      <c r="E590" s="11"/>
      <c r="F590" s="11"/>
      <c r="G590" s="2"/>
      <c r="H590" s="2"/>
    </row>
    <row r="591" spans="5:8" x14ac:dyDescent="0.25">
      <c r="E591" s="11"/>
      <c r="F591" s="11"/>
      <c r="G591" s="2"/>
      <c r="H591" s="2"/>
    </row>
    <row r="592" spans="5:8" x14ac:dyDescent="0.25">
      <c r="E592" s="11"/>
      <c r="F592" s="11"/>
      <c r="G592" s="2"/>
      <c r="H592" s="2"/>
    </row>
    <row r="593" spans="5:8" x14ac:dyDescent="0.25">
      <c r="E593" s="11"/>
      <c r="F593" s="11"/>
      <c r="G593" s="2"/>
      <c r="H593" s="2"/>
    </row>
    <row r="594" spans="5:8" x14ac:dyDescent="0.25">
      <c r="E594" s="11"/>
      <c r="F594" s="11"/>
      <c r="G594" s="2"/>
      <c r="H594" s="2"/>
    </row>
    <row r="595" spans="5:8" x14ac:dyDescent="0.25">
      <c r="E595" s="11"/>
      <c r="F595" s="11"/>
      <c r="G595" s="2"/>
      <c r="H595" s="2"/>
    </row>
    <row r="596" spans="5:8" x14ac:dyDescent="0.25">
      <c r="E596" s="11"/>
      <c r="F596" s="11"/>
      <c r="G596" s="2"/>
      <c r="H596" s="2"/>
    </row>
    <row r="597" spans="5:8" x14ac:dyDescent="0.25">
      <c r="E597" s="11"/>
      <c r="F597" s="11"/>
      <c r="G597" s="2"/>
      <c r="H597" s="2"/>
    </row>
    <row r="598" spans="5:8" x14ac:dyDescent="0.25">
      <c r="E598" s="11"/>
      <c r="F598" s="11"/>
      <c r="G598" s="2"/>
      <c r="H598" s="2"/>
    </row>
    <row r="599" spans="5:8" x14ac:dyDescent="0.25">
      <c r="E599" s="11"/>
      <c r="F599" s="11"/>
      <c r="G599" s="2"/>
      <c r="H599" s="2"/>
    </row>
    <row r="600" spans="5:8" x14ac:dyDescent="0.25">
      <c r="E600" s="11"/>
      <c r="F600" s="11"/>
      <c r="G600" s="2"/>
      <c r="H600" s="2"/>
    </row>
    <row r="601" spans="5:8" x14ac:dyDescent="0.25">
      <c r="E601" s="11"/>
      <c r="F601" s="11"/>
      <c r="G601" s="2"/>
      <c r="H601" s="2"/>
    </row>
    <row r="602" spans="5:8" x14ac:dyDescent="0.25">
      <c r="E602" s="11"/>
      <c r="F602" s="11"/>
      <c r="G602" s="2"/>
      <c r="H602" s="2"/>
    </row>
    <row r="603" spans="5:8" x14ac:dyDescent="0.25">
      <c r="E603" s="11"/>
      <c r="F603" s="11"/>
      <c r="G603" s="2"/>
      <c r="H603" s="2"/>
    </row>
    <row r="604" spans="5:8" x14ac:dyDescent="0.25">
      <c r="E604" s="11"/>
      <c r="F604" s="11"/>
      <c r="G604" s="2"/>
      <c r="H604" s="2"/>
    </row>
    <row r="605" spans="5:8" x14ac:dyDescent="0.25">
      <c r="E605" s="11"/>
      <c r="F605" s="11"/>
      <c r="G605" s="2"/>
      <c r="H605" s="2"/>
    </row>
    <row r="606" spans="5:8" x14ac:dyDescent="0.25">
      <c r="E606" s="11"/>
      <c r="F606" s="11"/>
      <c r="G606" s="2"/>
      <c r="H606" s="2"/>
    </row>
    <row r="607" spans="5:8" x14ac:dyDescent="0.25">
      <c r="E607" s="11"/>
      <c r="F607" s="11"/>
      <c r="G607" s="2"/>
      <c r="H607" s="2"/>
    </row>
    <row r="608" spans="5:8" x14ac:dyDescent="0.25">
      <c r="E608" s="11"/>
      <c r="F608" s="11"/>
      <c r="G608" s="2"/>
      <c r="H608" s="2"/>
    </row>
    <row r="609" spans="5:8" x14ac:dyDescent="0.25">
      <c r="E609" s="11"/>
      <c r="F609" s="11"/>
      <c r="G609" s="2"/>
      <c r="H609" s="2"/>
    </row>
    <row r="610" spans="5:8" x14ac:dyDescent="0.25">
      <c r="E610" s="11"/>
      <c r="F610" s="11"/>
      <c r="G610" s="2"/>
      <c r="H610" s="2"/>
    </row>
    <row r="611" spans="5:8" x14ac:dyDescent="0.25">
      <c r="E611" s="11"/>
      <c r="F611" s="11"/>
      <c r="G611" s="2"/>
      <c r="H611" s="2"/>
    </row>
    <row r="612" spans="5:8" x14ac:dyDescent="0.25">
      <c r="E612" s="11"/>
      <c r="F612" s="11"/>
      <c r="G612" s="2"/>
      <c r="H612" s="2"/>
    </row>
    <row r="613" spans="5:8" x14ac:dyDescent="0.25">
      <c r="E613" s="11"/>
      <c r="F613" s="11"/>
      <c r="G613" s="2"/>
      <c r="H613" s="2"/>
    </row>
    <row r="614" spans="5:8" x14ac:dyDescent="0.25">
      <c r="E614" s="11"/>
      <c r="F614" s="11"/>
      <c r="G614" s="2"/>
      <c r="H614" s="2"/>
    </row>
    <row r="615" spans="5:8" x14ac:dyDescent="0.25">
      <c r="E615" s="11"/>
      <c r="F615" s="11"/>
      <c r="G615" s="2"/>
      <c r="H615" s="2"/>
    </row>
    <row r="616" spans="5:8" x14ac:dyDescent="0.25">
      <c r="E616" s="11"/>
      <c r="F616" s="11"/>
      <c r="G616" s="2"/>
      <c r="H616" s="2"/>
    </row>
    <row r="617" spans="5:8" x14ac:dyDescent="0.25">
      <c r="E617" s="11"/>
      <c r="F617" s="11"/>
      <c r="G617" s="2"/>
      <c r="H617" s="2"/>
    </row>
    <row r="618" spans="5:8" x14ac:dyDescent="0.25">
      <c r="E618" s="11"/>
      <c r="F618" s="11"/>
      <c r="G618" s="2"/>
      <c r="H618" s="2"/>
    </row>
    <row r="619" spans="5:8" x14ac:dyDescent="0.25">
      <c r="E619" s="11"/>
      <c r="F619" s="11"/>
      <c r="G619" s="2"/>
      <c r="H619" s="2"/>
    </row>
    <row r="620" spans="5:8" x14ac:dyDescent="0.25">
      <c r="E620" s="11"/>
      <c r="F620" s="11"/>
      <c r="G620" s="2"/>
      <c r="H620" s="2"/>
    </row>
    <row r="621" spans="5:8" x14ac:dyDescent="0.25">
      <c r="E621" s="11"/>
      <c r="F621" s="11"/>
      <c r="G621" s="2"/>
      <c r="H621" s="2"/>
    </row>
    <row r="622" spans="5:8" x14ac:dyDescent="0.25">
      <c r="E622" s="11"/>
      <c r="F622" s="11"/>
      <c r="G622" s="2"/>
      <c r="H622" s="2"/>
    </row>
    <row r="623" spans="5:8" x14ac:dyDescent="0.25">
      <c r="E623" s="11"/>
      <c r="F623" s="11"/>
      <c r="G623" s="2"/>
      <c r="H623" s="2"/>
    </row>
    <row r="624" spans="5:8" x14ac:dyDescent="0.25">
      <c r="E624" s="11"/>
      <c r="F624" s="11"/>
      <c r="G624" s="2"/>
      <c r="H624" s="2"/>
    </row>
    <row r="625" spans="5:8" x14ac:dyDescent="0.25">
      <c r="E625" s="11"/>
      <c r="F625" s="11"/>
      <c r="G625" s="2"/>
      <c r="H625" s="2"/>
    </row>
    <row r="626" spans="5:8" x14ac:dyDescent="0.25">
      <c r="E626" s="11"/>
      <c r="F626" s="11"/>
      <c r="G626" s="2"/>
      <c r="H626" s="2"/>
    </row>
    <row r="627" spans="5:8" x14ac:dyDescent="0.25">
      <c r="E627" s="11"/>
      <c r="F627" s="11"/>
      <c r="G627" s="2"/>
      <c r="H627" s="2"/>
    </row>
    <row r="628" spans="5:8" x14ac:dyDescent="0.25">
      <c r="E628" s="11"/>
      <c r="F628" s="11"/>
      <c r="G628" s="2"/>
      <c r="H628" s="2"/>
    </row>
    <row r="629" spans="5:8" x14ac:dyDescent="0.25">
      <c r="E629" s="11"/>
      <c r="F629" s="11"/>
      <c r="G629" s="2"/>
      <c r="H629" s="2"/>
    </row>
    <row r="630" spans="5:8" x14ac:dyDescent="0.25">
      <c r="E630" s="11"/>
      <c r="F630" s="11"/>
      <c r="G630" s="2"/>
      <c r="H630" s="2"/>
    </row>
    <row r="631" spans="5:8" x14ac:dyDescent="0.25">
      <c r="E631" s="11"/>
      <c r="F631" s="11"/>
      <c r="G631" s="2"/>
      <c r="H631" s="2"/>
    </row>
    <row r="632" spans="5:8" x14ac:dyDescent="0.25">
      <c r="E632" s="11"/>
      <c r="F632" s="11"/>
      <c r="G632" s="2"/>
      <c r="H632" s="2"/>
    </row>
    <row r="633" spans="5:8" x14ac:dyDescent="0.25">
      <c r="E633" s="11"/>
      <c r="F633" s="11"/>
      <c r="G633" s="2"/>
      <c r="H633" s="2"/>
    </row>
    <row r="634" spans="5:8" x14ac:dyDescent="0.25">
      <c r="E634" s="11"/>
      <c r="F634" s="11"/>
      <c r="G634" s="2"/>
      <c r="H634" s="2"/>
    </row>
    <row r="635" spans="5:8" x14ac:dyDescent="0.25">
      <c r="E635" s="11"/>
      <c r="F635" s="11"/>
      <c r="G635" s="2"/>
      <c r="H635" s="2"/>
    </row>
    <row r="636" spans="5:8" x14ac:dyDescent="0.25">
      <c r="E636" s="11"/>
      <c r="F636" s="11"/>
      <c r="G636" s="2"/>
      <c r="H636" s="2"/>
    </row>
  </sheetData>
  <autoFilter ref="A8:WVT169"/>
  <mergeCells count="71">
    <mergeCell ref="B112:C112"/>
    <mergeCell ref="A102:L102"/>
    <mergeCell ref="B101:C101"/>
    <mergeCell ref="A94:L94"/>
    <mergeCell ref="B93:C93"/>
    <mergeCell ref="B122:C122"/>
    <mergeCell ref="A113:L113"/>
    <mergeCell ref="B130:C130"/>
    <mergeCell ref="B129:C129"/>
    <mergeCell ref="B124:C124"/>
    <mergeCell ref="B125:C125"/>
    <mergeCell ref="B126:C126"/>
    <mergeCell ref="B127:C127"/>
    <mergeCell ref="B128:C128"/>
    <mergeCell ref="B139:C139"/>
    <mergeCell ref="B138:C138"/>
    <mergeCell ref="A132:L132"/>
    <mergeCell ref="B131:C131"/>
    <mergeCell ref="A123:L123"/>
    <mergeCell ref="B146:C146"/>
    <mergeCell ref="B145:C145"/>
    <mergeCell ref="B144:C144"/>
    <mergeCell ref="B143:C143"/>
    <mergeCell ref="B140:C140"/>
    <mergeCell ref="B147:C147"/>
    <mergeCell ref="F170:G170"/>
    <mergeCell ref="B157:C157"/>
    <mergeCell ref="B158:C158"/>
    <mergeCell ref="B159:C159"/>
    <mergeCell ref="B156:C156"/>
    <mergeCell ref="B170:E170"/>
    <mergeCell ref="B169:I169"/>
    <mergeCell ref="B168:C168"/>
    <mergeCell ref="B164:C164"/>
    <mergeCell ref="A7:L7"/>
    <mergeCell ref="B155:C155"/>
    <mergeCell ref="B141:C141"/>
    <mergeCell ref="B142:C142"/>
    <mergeCell ref="B133:C133"/>
    <mergeCell ref="B134:C134"/>
    <mergeCell ref="B135:C135"/>
    <mergeCell ref="B136:C136"/>
    <mergeCell ref="B137:C137"/>
    <mergeCell ref="B150:C150"/>
    <mergeCell ref="B151:C151"/>
    <mergeCell ref="B152:C152"/>
    <mergeCell ref="B153:C153"/>
    <mergeCell ref="B154:C154"/>
    <mergeCell ref="B149:C149"/>
    <mergeCell ref="B148:C148"/>
    <mergeCell ref="K1:L1"/>
    <mergeCell ref="H2:L2"/>
    <mergeCell ref="A3:L3"/>
    <mergeCell ref="A4:L4"/>
    <mergeCell ref="A5:A6"/>
    <mergeCell ref="B5:B6"/>
    <mergeCell ref="C5:C6"/>
    <mergeCell ref="D5:D6"/>
    <mergeCell ref="E5:H5"/>
    <mergeCell ref="I5:I6"/>
    <mergeCell ref="J5:J6"/>
    <mergeCell ref="K5:K6"/>
    <mergeCell ref="L5:L6"/>
    <mergeCell ref="C171:D171"/>
    <mergeCell ref="B160:C160"/>
    <mergeCell ref="B161:C161"/>
    <mergeCell ref="B162:C162"/>
    <mergeCell ref="B163:C163"/>
    <mergeCell ref="B167:C167"/>
    <mergeCell ref="B165:C165"/>
    <mergeCell ref="B166:C166"/>
  </mergeCells>
  <pageMargins left="0.70866141732283472" right="0.70866141732283472" top="0.74803149606299213" bottom="0.74803149606299213" header="0.31496062992125984" footer="0.31496062992125984"/>
  <pageSetup paperSize="9" scale="46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</vt:lpstr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2022-03-03T04:08:04Z</dcterms:modified>
</cp:coreProperties>
</file>